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合计" sheetId="2" r:id="rId1"/>
    <sheet name="Sheet2" sheetId="3" r:id="rId2"/>
    <sheet name="Sheet1" sheetId="4" r:id="rId3"/>
  </sheets>
  <calcPr calcId="144525" concurrentCalc="0"/>
</workbook>
</file>

<file path=xl/sharedStrings.xml><?xml version="1.0" encoding="utf-8"?>
<sst xmlns="http://schemas.openxmlformats.org/spreadsheetml/2006/main" count="179" uniqueCount="66">
  <si>
    <t>合肥地区财产保险公司2021年4月业务数据表</t>
  </si>
  <si>
    <t>公司名称</t>
  </si>
  <si>
    <t>保费收入</t>
  </si>
  <si>
    <t>商业车险</t>
  </si>
  <si>
    <t>交强险</t>
  </si>
  <si>
    <t>企业财产险</t>
  </si>
  <si>
    <t>家财险</t>
  </si>
  <si>
    <t>工程险</t>
  </si>
  <si>
    <t>农业险</t>
  </si>
  <si>
    <t>责任险</t>
  </si>
  <si>
    <t>信用险</t>
  </si>
  <si>
    <t>保证险</t>
  </si>
  <si>
    <t>船舶险</t>
  </si>
  <si>
    <t>货运险</t>
  </si>
  <si>
    <t>人身意外险</t>
  </si>
  <si>
    <t>健康险</t>
  </si>
  <si>
    <t>其他险</t>
  </si>
  <si>
    <t>合计</t>
  </si>
  <si>
    <t>本月数</t>
  </si>
  <si>
    <t>累计数</t>
  </si>
  <si>
    <t>本月</t>
  </si>
  <si>
    <t>累计</t>
  </si>
  <si>
    <t>中国人保</t>
  </si>
  <si>
    <t>中国太平洋</t>
  </si>
  <si>
    <t>中国平安</t>
  </si>
  <si>
    <t>天安</t>
  </si>
  <si>
    <t>大地</t>
  </si>
  <si>
    <t>太平</t>
  </si>
  <si>
    <t>华安</t>
  </si>
  <si>
    <t>都邦</t>
  </si>
  <si>
    <t>渤海</t>
  </si>
  <si>
    <t>大家</t>
  </si>
  <si>
    <t>永诚</t>
  </si>
  <si>
    <t>国寿财险</t>
  </si>
  <si>
    <t>华泰</t>
  </si>
  <si>
    <t>中银</t>
  </si>
  <si>
    <t>亚太</t>
  </si>
  <si>
    <t>阳光产险</t>
  </si>
  <si>
    <t>国元保险</t>
  </si>
  <si>
    <t>浙商</t>
  </si>
  <si>
    <t>紫金</t>
  </si>
  <si>
    <t>天平</t>
  </si>
  <si>
    <t>英大保险</t>
  </si>
  <si>
    <t>中华联合</t>
  </si>
  <si>
    <t>安诚</t>
  </si>
  <si>
    <t>中煤</t>
  </si>
  <si>
    <t>恒邦</t>
  </si>
  <si>
    <t>永安</t>
  </si>
  <si>
    <t>巢国人保</t>
  </si>
  <si>
    <t>鼎和财险</t>
  </si>
  <si>
    <t>总合计</t>
  </si>
  <si>
    <t>赔款支出</t>
  </si>
  <si>
    <t>安盛天平</t>
  </si>
  <si>
    <t>合肥地区财产保险公司2021年1月份保费收入业务数据表</t>
  </si>
  <si>
    <t>单位：万元</t>
  </si>
  <si>
    <t>机构名称</t>
  </si>
  <si>
    <t>填公司名称</t>
  </si>
  <si>
    <t>合肥中心支公司</t>
  </si>
  <si>
    <t>肥东支公司</t>
  </si>
  <si>
    <t>肥西支公司</t>
  </si>
  <si>
    <t>长丰支公司</t>
  </si>
  <si>
    <t>巢湖支公司</t>
  </si>
  <si>
    <t>庐江支公司</t>
  </si>
  <si>
    <t>合肥地区财产保险公司2021年1月份赔款支出业务数据表</t>
  </si>
  <si>
    <t>计</t>
  </si>
  <si>
    <t>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</si>
</sst>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1" fillId="0" borderId="0"/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6" borderId="15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2" fillId="25" borderId="2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/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4" fillId="0" borderId="0">
      <alignment vertical="top"/>
    </xf>
    <xf numFmtId="0" fontId="2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3" fontId="4" fillId="0" borderId="1" xfId="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textRotation="255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4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176" fontId="12" fillId="4" borderId="1" xfId="0" applyNumberFormat="1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6" fontId="1" fillId="5" borderId="8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千位分隔 4" xfId="14"/>
    <cellStyle name="注释" xfId="15" builtinId="10"/>
    <cellStyle name="常规_2016.01_5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2016.05_12" xfId="45"/>
    <cellStyle name="20% - 强调文字颜色 4" xfId="46" builtinId="42"/>
    <cellStyle name="40% - 强调文字颜色 4" xfId="47" builtinId="43"/>
    <cellStyle name="常规_中银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巢湖大地_3" xfId="57"/>
    <cellStyle name="常规_Sheet1" xfId="58"/>
    <cellStyle name="常规 2" xfId="59"/>
    <cellStyle name="常规 2 6" xfId="60"/>
    <cellStyle name="千位分隔 2" xfId="61"/>
    <cellStyle name="千位分隔 3" xfId="62"/>
    <cellStyle name="?鹎%U龡&amp;H?_x0008_e_x0005_9_x0006__x0007__x0001__x0001_ 2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0"/>
  <sheetViews>
    <sheetView tabSelected="1" zoomScale="34" zoomScaleNormal="34" topLeftCell="A37" workbookViewId="0">
      <selection activeCell="T67" sqref="T67"/>
    </sheetView>
  </sheetViews>
  <sheetFormatPr defaultColWidth="9" defaultRowHeight="22.2"/>
  <cols>
    <col min="1" max="1" width="18.3" style="42" customWidth="1"/>
    <col min="2" max="2" width="17.1" style="42" customWidth="1"/>
    <col min="3" max="3" width="18.8" style="42" customWidth="1"/>
    <col min="4" max="5" width="17.1" style="42" customWidth="1"/>
    <col min="6" max="7" width="15.3" style="42" customWidth="1"/>
    <col min="8" max="8" width="13.5" style="42" customWidth="1"/>
    <col min="9" max="10" width="15.3" style="42" customWidth="1"/>
    <col min="11" max="11" width="17.1" style="42" customWidth="1"/>
    <col min="12" max="12" width="13.5" style="42" customWidth="1"/>
    <col min="13" max="14" width="15.3" style="42" customWidth="1"/>
    <col min="15" max="15" width="17.1" style="42" customWidth="1"/>
    <col min="16" max="17" width="11.7" style="42" customWidth="1"/>
    <col min="18" max="23" width="15.3" style="42" customWidth="1"/>
    <col min="24" max="24" width="15.3" style="43" customWidth="1"/>
    <col min="25" max="25" width="17.1" style="43" customWidth="1"/>
    <col min="26" max="27" width="17.1" style="42" customWidth="1"/>
    <col min="28" max="28" width="13.5" style="42" customWidth="1"/>
    <col min="29" max="30" width="17.1" style="42" customWidth="1"/>
    <col min="31" max="31" width="18.8" style="42" customWidth="1"/>
    <col min="32" max="16384" width="9" style="42"/>
  </cols>
  <sheetData>
    <row r="1" ht="63" customHeight="1" spans="1:3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ht="25" customHeight="1" spans="1:31">
      <c r="A2" s="46" t="s">
        <v>1</v>
      </c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ht="25" customHeight="1" spans="1:31">
      <c r="A3" s="46"/>
      <c r="B3" s="48" t="s">
        <v>3</v>
      </c>
      <c r="C3" s="48"/>
      <c r="D3" s="49" t="s">
        <v>4</v>
      </c>
      <c r="E3" s="49"/>
      <c r="F3" s="48" t="s">
        <v>5</v>
      </c>
      <c r="G3" s="48"/>
      <c r="H3" s="49" t="s">
        <v>6</v>
      </c>
      <c r="I3" s="49"/>
      <c r="J3" s="48" t="s">
        <v>7</v>
      </c>
      <c r="K3" s="48"/>
      <c r="L3" s="49" t="s">
        <v>8</v>
      </c>
      <c r="M3" s="49"/>
      <c r="N3" s="48" t="s">
        <v>9</v>
      </c>
      <c r="O3" s="48"/>
      <c r="P3" s="49" t="s">
        <v>10</v>
      </c>
      <c r="Q3" s="49"/>
      <c r="R3" s="48" t="s">
        <v>11</v>
      </c>
      <c r="S3" s="48"/>
      <c r="T3" s="49" t="s">
        <v>12</v>
      </c>
      <c r="U3" s="49"/>
      <c r="V3" s="48" t="s">
        <v>13</v>
      </c>
      <c r="W3" s="48"/>
      <c r="X3" s="49" t="s">
        <v>14</v>
      </c>
      <c r="Y3" s="49"/>
      <c r="Z3" s="67" t="s">
        <v>15</v>
      </c>
      <c r="AA3" s="67"/>
      <c r="AB3" s="68" t="s">
        <v>16</v>
      </c>
      <c r="AC3" s="68"/>
      <c r="AD3" s="67" t="s">
        <v>17</v>
      </c>
      <c r="AE3" s="67"/>
    </row>
    <row r="4" ht="25" customHeight="1" spans="1:31">
      <c r="A4" s="46"/>
      <c r="B4" s="50" t="s">
        <v>18</v>
      </c>
      <c r="C4" s="50" t="s">
        <v>19</v>
      </c>
      <c r="D4" s="47" t="s">
        <v>18</v>
      </c>
      <c r="E4" s="47" t="s">
        <v>19</v>
      </c>
      <c r="F4" s="50" t="s">
        <v>18</v>
      </c>
      <c r="G4" s="50" t="s">
        <v>19</v>
      </c>
      <c r="H4" s="47" t="s">
        <v>18</v>
      </c>
      <c r="I4" s="47" t="s">
        <v>19</v>
      </c>
      <c r="J4" s="50" t="s">
        <v>18</v>
      </c>
      <c r="K4" s="50" t="s">
        <v>19</v>
      </c>
      <c r="L4" s="47" t="s">
        <v>18</v>
      </c>
      <c r="M4" s="47" t="s">
        <v>19</v>
      </c>
      <c r="N4" s="50" t="s">
        <v>18</v>
      </c>
      <c r="O4" s="50" t="s">
        <v>19</v>
      </c>
      <c r="P4" s="47" t="s">
        <v>18</v>
      </c>
      <c r="Q4" s="47" t="s">
        <v>19</v>
      </c>
      <c r="R4" s="50" t="s">
        <v>18</v>
      </c>
      <c r="S4" s="50" t="s">
        <v>19</v>
      </c>
      <c r="T4" s="47" t="s">
        <v>18</v>
      </c>
      <c r="U4" s="47" t="s">
        <v>19</v>
      </c>
      <c r="V4" s="50" t="s">
        <v>18</v>
      </c>
      <c r="W4" s="50" t="s">
        <v>19</v>
      </c>
      <c r="X4" s="47" t="s">
        <v>18</v>
      </c>
      <c r="Y4" s="47" t="s">
        <v>19</v>
      </c>
      <c r="Z4" s="50" t="s">
        <v>18</v>
      </c>
      <c r="AA4" s="50" t="s">
        <v>19</v>
      </c>
      <c r="AB4" s="47" t="s">
        <v>18</v>
      </c>
      <c r="AC4" s="47" t="s">
        <v>19</v>
      </c>
      <c r="AD4" s="69" t="s">
        <v>20</v>
      </c>
      <c r="AE4" s="69" t="s">
        <v>21</v>
      </c>
    </row>
    <row r="5" ht="30" customHeight="1" spans="1:31">
      <c r="A5" s="51" t="s">
        <v>22</v>
      </c>
      <c r="B5" s="52">
        <v>386.523775</v>
      </c>
      <c r="C5" s="52">
        <v>3010.198817</v>
      </c>
      <c r="D5" s="53">
        <v>20.473407</v>
      </c>
      <c r="E5" s="53">
        <v>71.073689</v>
      </c>
      <c r="F5" s="52">
        <v>715.589888</v>
      </c>
      <c r="G5" s="52">
        <v>2336.283738</v>
      </c>
      <c r="H5" s="53">
        <v>25.42016</v>
      </c>
      <c r="I5" s="53">
        <v>872.675441</v>
      </c>
      <c r="J5" s="52">
        <v>888.865869</v>
      </c>
      <c r="K5" s="52">
        <v>4880.646211</v>
      </c>
      <c r="L5" s="53">
        <v>10.51408</v>
      </c>
      <c r="M5" s="53">
        <v>60.019525</v>
      </c>
      <c r="N5" s="52">
        <v>175.183553</v>
      </c>
      <c r="O5" s="52">
        <v>225.599905</v>
      </c>
      <c r="P5" s="53">
        <v>0</v>
      </c>
      <c r="Q5" s="53">
        <v>3.962265</v>
      </c>
      <c r="R5" s="52">
        <v>259.358944</v>
      </c>
      <c r="S5" s="52">
        <v>1324.810183</v>
      </c>
      <c r="T5" s="53">
        <v>856.806895</v>
      </c>
      <c r="U5" s="53">
        <v>2652.83225</v>
      </c>
      <c r="V5" s="52">
        <v>815.032458</v>
      </c>
      <c r="W5" s="52">
        <v>2933.456544</v>
      </c>
      <c r="X5" s="53">
        <v>264.83</v>
      </c>
      <c r="Y5" s="53">
        <v>533.78</v>
      </c>
      <c r="Z5" s="52">
        <v>20972.387412</v>
      </c>
      <c r="AA5" s="52">
        <v>81127.377669</v>
      </c>
      <c r="AB5" s="53"/>
      <c r="AC5" s="53"/>
      <c r="AD5" s="52"/>
      <c r="AE5" s="52"/>
    </row>
    <row r="6" ht="30" customHeight="1" spans="1:31">
      <c r="A6" s="51" t="s">
        <v>23</v>
      </c>
      <c r="B6" s="52">
        <v>5098.5</v>
      </c>
      <c r="C6" s="52">
        <v>18739.06</v>
      </c>
      <c r="D6" s="53">
        <v>1748.304711</v>
      </c>
      <c r="E6" s="53">
        <v>6618.282958</v>
      </c>
      <c r="F6" s="52">
        <v>74.82422</v>
      </c>
      <c r="G6" s="52">
        <v>560.153063</v>
      </c>
      <c r="H6" s="53">
        <v>0.08733</v>
      </c>
      <c r="I6" s="53">
        <v>0.217633</v>
      </c>
      <c r="J6" s="52">
        <v>74.4748549999998</v>
      </c>
      <c r="K6" s="52">
        <v>1896.100413</v>
      </c>
      <c r="L6" s="53">
        <v>0</v>
      </c>
      <c r="M6" s="53">
        <v>22.98236</v>
      </c>
      <c r="N6" s="52">
        <v>330.546198</v>
      </c>
      <c r="O6" s="52">
        <v>1904.425699</v>
      </c>
      <c r="P6" s="53">
        <v>1.356757</v>
      </c>
      <c r="Q6" s="53">
        <v>2.381125</v>
      </c>
      <c r="R6" s="52">
        <v>-4.89396199999961</v>
      </c>
      <c r="S6" s="52">
        <v>0.56603800000039</v>
      </c>
      <c r="T6" s="53">
        <v>0.339623</v>
      </c>
      <c r="U6" s="53">
        <v>1.132076</v>
      </c>
      <c r="V6" s="52">
        <v>15.433156</v>
      </c>
      <c r="W6" s="52">
        <v>64.116694</v>
      </c>
      <c r="X6" s="53">
        <v>312.159299</v>
      </c>
      <c r="Y6" s="53">
        <v>1535.482554</v>
      </c>
      <c r="Z6" s="52">
        <v>146.499513</v>
      </c>
      <c r="AA6" s="52">
        <v>718.252957</v>
      </c>
      <c r="AB6" s="53">
        <v>0.360356</v>
      </c>
      <c r="AC6" s="53">
        <v>1.541324</v>
      </c>
      <c r="AD6" s="52">
        <v>7797.99205600001</v>
      </c>
      <c r="AE6" s="52">
        <v>32064.694894</v>
      </c>
    </row>
    <row r="7" ht="30" customHeight="1" spans="1:31">
      <c r="A7" s="54" t="s">
        <v>24</v>
      </c>
      <c r="B7" s="52">
        <v>15273.678842</v>
      </c>
      <c r="C7" s="52">
        <v>53056.55296</v>
      </c>
      <c r="D7" s="53">
        <v>5180.116499</v>
      </c>
      <c r="E7" s="53">
        <v>19240.336936</v>
      </c>
      <c r="F7" s="52">
        <v>388.006921</v>
      </c>
      <c r="G7" s="52">
        <v>1307.825913</v>
      </c>
      <c r="H7" s="53">
        <v>106.205608</v>
      </c>
      <c r="I7" s="53">
        <v>610.630138</v>
      </c>
      <c r="J7" s="52">
        <v>1310.614209</v>
      </c>
      <c r="K7" s="52">
        <v>4392.169223</v>
      </c>
      <c r="L7" s="53">
        <v>0</v>
      </c>
      <c r="M7" s="53">
        <v>0.15283</v>
      </c>
      <c r="N7" s="52">
        <v>1644.857661</v>
      </c>
      <c r="O7" s="52">
        <v>5468.246231</v>
      </c>
      <c r="P7" s="53">
        <v>0</v>
      </c>
      <c r="Q7" s="53">
        <v>0</v>
      </c>
      <c r="R7" s="52">
        <v>0.362264</v>
      </c>
      <c r="S7" s="52">
        <v>0.362264</v>
      </c>
      <c r="T7" s="53">
        <v>78.453628</v>
      </c>
      <c r="U7" s="53">
        <v>210.320316</v>
      </c>
      <c r="V7" s="52">
        <v>293.581266</v>
      </c>
      <c r="W7" s="52">
        <v>947.757014000001</v>
      </c>
      <c r="X7" s="53">
        <v>2754.775777</v>
      </c>
      <c r="Y7" s="53">
        <v>10226.197077</v>
      </c>
      <c r="Z7" s="52">
        <v>555.603697</v>
      </c>
      <c r="AA7" s="52">
        <v>1267.451853</v>
      </c>
      <c r="AB7" s="53">
        <v>0.0279720000002519</v>
      </c>
      <c r="AC7" s="53">
        <v>733.207114000006</v>
      </c>
      <c r="AD7" s="52">
        <v>27586.284344</v>
      </c>
      <c r="AE7" s="52">
        <v>97461.209869</v>
      </c>
    </row>
    <row r="8" ht="30" customHeight="1" spans="1:31">
      <c r="A8" s="55" t="s">
        <v>25</v>
      </c>
      <c r="B8" s="52">
        <v>775.618279</v>
      </c>
      <c r="C8" s="52">
        <v>2728.697884</v>
      </c>
      <c r="D8" s="53">
        <v>303.997529999999</v>
      </c>
      <c r="E8" s="53">
        <v>1087.090472</v>
      </c>
      <c r="F8" s="52">
        <v>7.262453</v>
      </c>
      <c r="G8" s="52">
        <v>138.34799</v>
      </c>
      <c r="H8" s="53">
        <v>0</v>
      </c>
      <c r="I8" s="53">
        <v>0.135844</v>
      </c>
      <c r="J8" s="52">
        <v>0.650576</v>
      </c>
      <c r="K8" s="52">
        <v>362.723531</v>
      </c>
      <c r="L8" s="53">
        <v>0</v>
      </c>
      <c r="M8" s="53">
        <v>0</v>
      </c>
      <c r="N8" s="52">
        <v>51.9575624999999</v>
      </c>
      <c r="O8" s="52">
        <v>140.5581896</v>
      </c>
      <c r="P8" s="53">
        <v>0</v>
      </c>
      <c r="Q8" s="53">
        <v>0</v>
      </c>
      <c r="R8" s="52">
        <v>19.504912</v>
      </c>
      <c r="S8" s="52">
        <v>41.929212</v>
      </c>
      <c r="T8" s="53">
        <v>3.928384</v>
      </c>
      <c r="U8" s="53">
        <v>10.832318</v>
      </c>
      <c r="V8" s="52">
        <v>1.839629</v>
      </c>
      <c r="W8" s="52">
        <v>3.975032</v>
      </c>
      <c r="X8" s="53">
        <v>128.7509175</v>
      </c>
      <c r="Y8" s="53">
        <v>347.388412500001</v>
      </c>
      <c r="Z8" s="52">
        <v>1.227907</v>
      </c>
      <c r="AA8" s="52">
        <v>13.983138</v>
      </c>
      <c r="AB8" s="53">
        <v>0.043302</v>
      </c>
      <c r="AC8" s="53">
        <v>14.45896</v>
      </c>
      <c r="AD8" s="52">
        <v>1294.781452</v>
      </c>
      <c r="AE8" s="52">
        <v>4890.1209831</v>
      </c>
    </row>
    <row r="9" ht="30" customHeight="1" spans="1:31">
      <c r="A9" s="55" t="s">
        <v>26</v>
      </c>
      <c r="B9" s="52">
        <v>1039.808301</v>
      </c>
      <c r="C9" s="52">
        <v>3553.615216</v>
      </c>
      <c r="D9" s="53">
        <v>452.640746</v>
      </c>
      <c r="E9" s="53">
        <v>1664.388129</v>
      </c>
      <c r="F9" s="52">
        <v>12.15013</v>
      </c>
      <c r="G9" s="52">
        <v>125.246162</v>
      </c>
      <c r="H9" s="53">
        <v>0.486113</v>
      </c>
      <c r="I9" s="53">
        <v>4.129507</v>
      </c>
      <c r="J9" s="52">
        <v>844.898541</v>
      </c>
      <c r="K9" s="52">
        <v>1348.186552</v>
      </c>
      <c r="L9" s="53">
        <v>0</v>
      </c>
      <c r="M9" s="53">
        <v>0</v>
      </c>
      <c r="N9" s="52">
        <v>153.571834</v>
      </c>
      <c r="O9" s="52">
        <v>631.95218</v>
      </c>
      <c r="P9" s="53">
        <v>0</v>
      </c>
      <c r="Q9" s="53">
        <v>0</v>
      </c>
      <c r="R9" s="52">
        <v>1475.907265</v>
      </c>
      <c r="S9" s="52">
        <v>5937.072376</v>
      </c>
      <c r="T9" s="53">
        <v>18.667717</v>
      </c>
      <c r="U9" s="53">
        <v>72.785596</v>
      </c>
      <c r="V9" s="52">
        <v>74.133669</v>
      </c>
      <c r="W9" s="52">
        <v>213.306261</v>
      </c>
      <c r="X9" s="53">
        <v>125.515873</v>
      </c>
      <c r="Y9" s="53">
        <v>645.161777</v>
      </c>
      <c r="Z9" s="52">
        <v>15.323775</v>
      </c>
      <c r="AA9" s="52">
        <v>71.68575</v>
      </c>
      <c r="AB9" s="53">
        <v>0</v>
      </c>
      <c r="AC9" s="53">
        <v>0</v>
      </c>
      <c r="AD9" s="52">
        <v>4213.103964</v>
      </c>
      <c r="AE9" s="52">
        <v>14267.529506</v>
      </c>
    </row>
    <row r="10" ht="30" customHeight="1" spans="1:31">
      <c r="A10" s="55" t="s">
        <v>27</v>
      </c>
      <c r="B10" s="52">
        <v>702.78</v>
      </c>
      <c r="C10" s="52">
        <v>3273.01</v>
      </c>
      <c r="D10" s="53">
        <v>268.41</v>
      </c>
      <c r="E10" s="53">
        <v>1112.24</v>
      </c>
      <c r="F10" s="52">
        <v>6.7</v>
      </c>
      <c r="G10" s="52">
        <v>68.3</v>
      </c>
      <c r="H10" s="53">
        <v>4.29</v>
      </c>
      <c r="I10" s="53">
        <v>4.31</v>
      </c>
      <c r="J10" s="52">
        <v>47.29</v>
      </c>
      <c r="K10" s="52">
        <v>94.96</v>
      </c>
      <c r="L10" s="53">
        <v>0</v>
      </c>
      <c r="M10" s="53">
        <v>0</v>
      </c>
      <c r="N10" s="52">
        <v>59.28</v>
      </c>
      <c r="O10" s="52">
        <v>188.56</v>
      </c>
      <c r="P10" s="53">
        <v>0</v>
      </c>
      <c r="Q10" s="53">
        <v>0</v>
      </c>
      <c r="R10" s="52">
        <v>79.19</v>
      </c>
      <c r="S10" s="52">
        <v>104.94</v>
      </c>
      <c r="T10" s="53">
        <v>12.25</v>
      </c>
      <c r="U10" s="53">
        <v>30.14</v>
      </c>
      <c r="V10" s="52">
        <v>8.52</v>
      </c>
      <c r="W10" s="52">
        <v>49.29</v>
      </c>
      <c r="X10" s="53">
        <v>122.42</v>
      </c>
      <c r="Y10" s="53">
        <v>464.41</v>
      </c>
      <c r="Z10" s="52">
        <v>1.78</v>
      </c>
      <c r="AA10" s="52">
        <v>14.76</v>
      </c>
      <c r="AB10" s="53">
        <v>0</v>
      </c>
      <c r="AC10" s="53">
        <v>0.849056</v>
      </c>
      <c r="AD10" s="52">
        <v>1312.88</v>
      </c>
      <c r="AE10" s="52">
        <v>4805.82</v>
      </c>
    </row>
    <row r="11" ht="30" customHeight="1" spans="1:31">
      <c r="A11" s="56" t="s">
        <v>28</v>
      </c>
      <c r="B11" s="52">
        <v>288.68</v>
      </c>
      <c r="C11" s="52">
        <v>1018.08</v>
      </c>
      <c r="D11" s="53">
        <v>214.44</v>
      </c>
      <c r="E11" s="53">
        <v>751.88</v>
      </c>
      <c r="F11" s="52">
        <v>18.9513</v>
      </c>
      <c r="G11" s="52">
        <v>21.091</v>
      </c>
      <c r="H11" s="53">
        <v>0</v>
      </c>
      <c r="I11" s="53">
        <v>0.345</v>
      </c>
      <c r="J11" s="52">
        <v>159.49</v>
      </c>
      <c r="K11" s="52">
        <v>168.01</v>
      </c>
      <c r="L11" s="53">
        <v>0</v>
      </c>
      <c r="M11" s="53">
        <v>0</v>
      </c>
      <c r="N11" s="52">
        <v>34.17</v>
      </c>
      <c r="O11" s="52">
        <v>99.62</v>
      </c>
      <c r="P11" s="53">
        <v>0.19</v>
      </c>
      <c r="Q11" s="53">
        <v>-5.89</v>
      </c>
      <c r="R11" s="52">
        <v>0</v>
      </c>
      <c r="S11" s="52">
        <v>0</v>
      </c>
      <c r="T11" s="53">
        <v>0</v>
      </c>
      <c r="U11" s="53">
        <v>0</v>
      </c>
      <c r="V11" s="52">
        <v>11.21</v>
      </c>
      <c r="W11" s="52">
        <v>38.72</v>
      </c>
      <c r="X11" s="53">
        <v>31.94</v>
      </c>
      <c r="Y11" s="53">
        <v>160.31</v>
      </c>
      <c r="Z11" s="52">
        <v>0.238</v>
      </c>
      <c r="AA11" s="52">
        <v>16.66</v>
      </c>
      <c r="AB11" s="53">
        <v>0</v>
      </c>
      <c r="AC11" s="53">
        <v>0</v>
      </c>
      <c r="AD11" s="52">
        <v>791.85</v>
      </c>
      <c r="AE11" s="52">
        <v>2272.07</v>
      </c>
    </row>
    <row r="12" ht="30" customHeight="1" spans="1:31">
      <c r="A12" s="56" t="s">
        <v>29</v>
      </c>
      <c r="B12" s="52">
        <v>272.167132</v>
      </c>
      <c r="C12" s="52">
        <v>1039.09001</v>
      </c>
      <c r="D12" s="53">
        <v>145.280635</v>
      </c>
      <c r="E12" s="53">
        <v>486.720758</v>
      </c>
      <c r="F12" s="52">
        <v>3.51319</v>
      </c>
      <c r="G12" s="52">
        <v>5.992246</v>
      </c>
      <c r="H12" s="53">
        <v>0.168111</v>
      </c>
      <c r="I12" s="53">
        <v>0.627539</v>
      </c>
      <c r="J12" s="52">
        <v>8.936415</v>
      </c>
      <c r="K12" s="52">
        <v>45.347909</v>
      </c>
      <c r="L12" s="53">
        <v>0</v>
      </c>
      <c r="M12" s="53">
        <v>0</v>
      </c>
      <c r="N12" s="52">
        <v>121.841892</v>
      </c>
      <c r="O12" s="52">
        <v>418.645706</v>
      </c>
      <c r="P12" s="53">
        <v>0</v>
      </c>
      <c r="Q12" s="53">
        <v>0</v>
      </c>
      <c r="R12" s="52">
        <v>12.586563</v>
      </c>
      <c r="S12" s="52">
        <v>18.608264</v>
      </c>
      <c r="T12" s="53">
        <v>0</v>
      </c>
      <c r="U12" s="53">
        <v>0</v>
      </c>
      <c r="V12" s="52">
        <v>7.581568</v>
      </c>
      <c r="W12" s="52">
        <v>133.576485</v>
      </c>
      <c r="X12" s="53">
        <v>13.406692</v>
      </c>
      <c r="Y12" s="53">
        <v>58.40961</v>
      </c>
      <c r="Z12" s="52">
        <v>1.803623</v>
      </c>
      <c r="AA12" s="52">
        <v>13.413759</v>
      </c>
      <c r="AB12" s="53">
        <v>6.23376</v>
      </c>
      <c r="AC12" s="53">
        <v>9.204703</v>
      </c>
      <c r="AD12" s="52">
        <v>593.519581</v>
      </c>
      <c r="AE12" s="52">
        <v>2229.636989</v>
      </c>
    </row>
    <row r="13" ht="30" customHeight="1" spans="1:31">
      <c r="A13" s="56" t="s">
        <v>30</v>
      </c>
      <c r="B13" s="52">
        <v>82.738625</v>
      </c>
      <c r="C13" s="52">
        <v>156.215967</v>
      </c>
      <c r="D13" s="53">
        <v>21.386614</v>
      </c>
      <c r="E13" s="53">
        <v>55.885428</v>
      </c>
      <c r="F13" s="52">
        <v>24.810434</v>
      </c>
      <c r="G13" s="52">
        <v>51.904332</v>
      </c>
      <c r="H13" s="53">
        <v>0</v>
      </c>
      <c r="I13" s="53">
        <v>0</v>
      </c>
      <c r="J13" s="52">
        <v>0</v>
      </c>
      <c r="K13" s="52">
        <v>35.199941</v>
      </c>
      <c r="L13" s="53">
        <v>0</v>
      </c>
      <c r="M13" s="53">
        <v>0</v>
      </c>
      <c r="N13" s="52">
        <v>67.929939</v>
      </c>
      <c r="O13" s="52">
        <v>232.560629</v>
      </c>
      <c r="P13" s="53">
        <v>0</v>
      </c>
      <c r="Q13" s="53">
        <v>0</v>
      </c>
      <c r="R13" s="52">
        <v>0</v>
      </c>
      <c r="S13" s="52">
        <v>0</v>
      </c>
      <c r="T13" s="53">
        <v>0</v>
      </c>
      <c r="U13" s="53">
        <v>0</v>
      </c>
      <c r="V13" s="52">
        <v>0</v>
      </c>
      <c r="W13" s="52">
        <v>0</v>
      </c>
      <c r="X13" s="53">
        <v>8.240779</v>
      </c>
      <c r="Y13" s="53">
        <v>32.086774</v>
      </c>
      <c r="Z13" s="52">
        <v>0</v>
      </c>
      <c r="AA13" s="52">
        <v>0</v>
      </c>
      <c r="AB13" s="53">
        <v>0</v>
      </c>
      <c r="AC13" s="53">
        <v>0</v>
      </c>
      <c r="AD13" s="52">
        <v>205.106391</v>
      </c>
      <c r="AE13" s="52">
        <v>563.853071</v>
      </c>
    </row>
    <row r="14" ht="30" customHeight="1" spans="1:31">
      <c r="A14" s="55" t="s">
        <v>31</v>
      </c>
      <c r="B14" s="52">
        <v>127.513781</v>
      </c>
      <c r="C14" s="52">
        <v>325.050987</v>
      </c>
      <c r="D14" s="53">
        <v>171.978222</v>
      </c>
      <c r="E14" s="53">
        <v>319.041265</v>
      </c>
      <c r="F14" s="52">
        <v>16.580428</v>
      </c>
      <c r="G14" s="52">
        <v>109.670038</v>
      </c>
      <c r="H14" s="53">
        <v>0</v>
      </c>
      <c r="I14" s="53">
        <v>0</v>
      </c>
      <c r="J14" s="52">
        <v>0</v>
      </c>
      <c r="K14" s="52">
        <v>0</v>
      </c>
      <c r="L14" s="53">
        <v>0</v>
      </c>
      <c r="M14" s="53">
        <v>0</v>
      </c>
      <c r="N14" s="52">
        <v>6.799159</v>
      </c>
      <c r="O14" s="52">
        <v>67.885703</v>
      </c>
      <c r="P14" s="53">
        <v>0</v>
      </c>
      <c r="Q14" s="53">
        <v>0</v>
      </c>
      <c r="R14" s="52">
        <v>10.292466</v>
      </c>
      <c r="S14" s="52">
        <v>20.81721</v>
      </c>
      <c r="T14" s="53">
        <v>-3.441457</v>
      </c>
      <c r="U14" s="53">
        <v>-3.441457</v>
      </c>
      <c r="V14" s="52">
        <v>0</v>
      </c>
      <c r="W14" s="52">
        <v>0</v>
      </c>
      <c r="X14" s="53">
        <v>50.889981</v>
      </c>
      <c r="Y14" s="53">
        <v>106.920963</v>
      </c>
      <c r="Z14" s="52">
        <v>0</v>
      </c>
      <c r="AA14" s="52">
        <v>0.1594</v>
      </c>
      <c r="AB14" s="53">
        <v>0</v>
      </c>
      <c r="AC14" s="53">
        <v>0</v>
      </c>
      <c r="AD14" s="52">
        <v>380.61258</v>
      </c>
      <c r="AE14" s="52">
        <v>946.104109</v>
      </c>
    </row>
    <row r="15" s="41" customFormat="1" ht="30" customHeight="1" spans="1:31">
      <c r="A15" s="55" t="s">
        <v>32</v>
      </c>
      <c r="B15" s="52">
        <v>526.38</v>
      </c>
      <c r="C15" s="52">
        <v>1043.02</v>
      </c>
      <c r="D15" s="53">
        <v>79.26</v>
      </c>
      <c r="E15" s="53">
        <v>191.13</v>
      </c>
      <c r="F15" s="52">
        <v>17.25</v>
      </c>
      <c r="G15" s="52">
        <v>17.75</v>
      </c>
      <c r="H15" s="53">
        <v>3.59</v>
      </c>
      <c r="I15" s="53">
        <v>16.57</v>
      </c>
      <c r="J15" s="52">
        <v>0</v>
      </c>
      <c r="K15" s="52">
        <v>2.82</v>
      </c>
      <c r="L15" s="53">
        <v>0</v>
      </c>
      <c r="M15" s="53">
        <v>0</v>
      </c>
      <c r="N15" s="52">
        <v>18.74</v>
      </c>
      <c r="O15" s="52">
        <v>65.23</v>
      </c>
      <c r="P15" s="53">
        <v>0</v>
      </c>
      <c r="Q15" s="53">
        <v>0</v>
      </c>
      <c r="R15" s="52">
        <v>0.22</v>
      </c>
      <c r="S15" s="52">
        <v>11.06</v>
      </c>
      <c r="T15" s="53">
        <v>0</v>
      </c>
      <c r="U15" s="53">
        <v>0</v>
      </c>
      <c r="V15" s="52">
        <v>0</v>
      </c>
      <c r="W15" s="52">
        <v>0</v>
      </c>
      <c r="X15" s="53">
        <v>6.25</v>
      </c>
      <c r="Y15" s="53">
        <v>42.17</v>
      </c>
      <c r="Z15" s="52">
        <v>0.23</v>
      </c>
      <c r="AA15" s="52">
        <v>2.05</v>
      </c>
      <c r="AB15" s="53">
        <v>0</v>
      </c>
      <c r="AC15" s="53">
        <v>0</v>
      </c>
      <c r="AD15" s="52">
        <v>651.92</v>
      </c>
      <c r="AE15" s="52">
        <v>1391.8</v>
      </c>
    </row>
    <row r="16" ht="30" customHeight="1" spans="1:31">
      <c r="A16" s="56" t="s">
        <v>33</v>
      </c>
      <c r="B16" s="52">
        <v>3660.69</v>
      </c>
      <c r="C16" s="52">
        <v>15987.86</v>
      </c>
      <c r="D16" s="53">
        <v>1251.07</v>
      </c>
      <c r="E16" s="53">
        <v>5405.08</v>
      </c>
      <c r="F16" s="52">
        <v>148.22</v>
      </c>
      <c r="G16" s="52">
        <v>739.54</v>
      </c>
      <c r="H16" s="53">
        <v>8.97</v>
      </c>
      <c r="I16" s="53">
        <v>59.77</v>
      </c>
      <c r="J16" s="52">
        <v>1007.99</v>
      </c>
      <c r="K16" s="52">
        <v>3356.94</v>
      </c>
      <c r="L16" s="53">
        <v>71.64</v>
      </c>
      <c r="M16" s="53">
        <v>1918.5</v>
      </c>
      <c r="N16" s="52">
        <v>986.45</v>
      </c>
      <c r="O16" s="52">
        <v>6396.58</v>
      </c>
      <c r="P16" s="53">
        <v>0</v>
      </c>
      <c r="Q16" s="53">
        <v>0</v>
      </c>
      <c r="R16" s="52">
        <v>172.33</v>
      </c>
      <c r="S16" s="52">
        <v>579.82</v>
      </c>
      <c r="T16" s="53">
        <v>0</v>
      </c>
      <c r="U16" s="53">
        <v>6.05</v>
      </c>
      <c r="V16" s="52">
        <v>66.4</v>
      </c>
      <c r="W16" s="52">
        <v>144.41</v>
      </c>
      <c r="X16" s="53">
        <v>444.35</v>
      </c>
      <c r="Y16" s="53">
        <v>1608.2</v>
      </c>
      <c r="Z16" s="52">
        <v>43.32</v>
      </c>
      <c r="AA16" s="52">
        <v>391.3</v>
      </c>
      <c r="AB16" s="53">
        <v>0</v>
      </c>
      <c r="AC16" s="53">
        <v>0.06</v>
      </c>
      <c r="AD16" s="52">
        <f>B16+D16+F16+H16+J16+L16+N16+P16+R16+T16+V16+X16+Z16+AB16</f>
        <v>7861.43</v>
      </c>
      <c r="AE16" s="52">
        <f>C16+E16+G16+I16+K16+M16+O16+Q16+S16+U16+W16+Y16+AA16+AC16</f>
        <v>36594.11</v>
      </c>
    </row>
    <row r="17" ht="30" customHeight="1" spans="1:31">
      <c r="A17" s="55" t="s">
        <v>34</v>
      </c>
      <c r="B17" s="52">
        <v>19.97</v>
      </c>
      <c r="C17" s="52">
        <v>95.71</v>
      </c>
      <c r="D17" s="53">
        <v>10.96</v>
      </c>
      <c r="E17" s="53">
        <v>59.89</v>
      </c>
      <c r="F17" s="52">
        <v>9.53</v>
      </c>
      <c r="G17" s="52">
        <v>60.25</v>
      </c>
      <c r="H17" s="53">
        <v>56.12</v>
      </c>
      <c r="I17" s="53">
        <v>325.89</v>
      </c>
      <c r="J17" s="52">
        <v>20.34</v>
      </c>
      <c r="K17" s="52">
        <v>126.17</v>
      </c>
      <c r="L17" s="53">
        <v>0</v>
      </c>
      <c r="M17" s="53">
        <v>0</v>
      </c>
      <c r="N17" s="52">
        <v>9.25</v>
      </c>
      <c r="O17" s="52">
        <v>86.94</v>
      </c>
      <c r="P17" s="53">
        <v>0</v>
      </c>
      <c r="Q17" s="53">
        <v>0</v>
      </c>
      <c r="R17" s="52">
        <v>0</v>
      </c>
      <c r="S17" s="52">
        <v>0.22</v>
      </c>
      <c r="T17" s="53">
        <v>3.39</v>
      </c>
      <c r="U17" s="53">
        <v>3.69</v>
      </c>
      <c r="V17" s="52">
        <v>41.29</v>
      </c>
      <c r="W17" s="52">
        <v>165.89</v>
      </c>
      <c r="X17" s="53">
        <v>3.38</v>
      </c>
      <c r="Y17" s="53">
        <v>12.79</v>
      </c>
      <c r="Z17" s="52">
        <v>2.14</v>
      </c>
      <c r="AA17" s="52">
        <v>12.59</v>
      </c>
      <c r="AB17" s="53">
        <v>0</v>
      </c>
      <c r="AC17" s="53">
        <v>0</v>
      </c>
      <c r="AD17" s="52">
        <v>176.37</v>
      </c>
      <c r="AE17" s="52">
        <v>950.03</v>
      </c>
    </row>
    <row r="18" ht="30" customHeight="1" spans="1:31">
      <c r="A18" s="56" t="s">
        <v>35</v>
      </c>
      <c r="B18" s="52">
        <v>202.56</v>
      </c>
      <c r="C18" s="52">
        <v>623.53</v>
      </c>
      <c r="D18" s="53">
        <v>122.08</v>
      </c>
      <c r="E18" s="53">
        <v>372.04</v>
      </c>
      <c r="F18" s="52">
        <v>77.25</v>
      </c>
      <c r="G18" s="52">
        <v>679.11</v>
      </c>
      <c r="H18" s="53">
        <v>3.4</v>
      </c>
      <c r="I18" s="53">
        <v>15.52</v>
      </c>
      <c r="J18" s="52">
        <v>95.08</v>
      </c>
      <c r="K18" s="52">
        <v>124.55</v>
      </c>
      <c r="L18" s="53">
        <v>0</v>
      </c>
      <c r="M18" s="53">
        <v>0</v>
      </c>
      <c r="N18" s="52">
        <v>31.08</v>
      </c>
      <c r="O18" s="52">
        <v>536.23</v>
      </c>
      <c r="P18" s="53">
        <v>0</v>
      </c>
      <c r="Q18" s="53">
        <v>0</v>
      </c>
      <c r="R18" s="52">
        <v>13.44</v>
      </c>
      <c r="S18" s="52">
        <v>20.01</v>
      </c>
      <c r="T18" s="53">
        <v>0</v>
      </c>
      <c r="U18" s="53">
        <v>0</v>
      </c>
      <c r="V18" s="52">
        <v>10.06</v>
      </c>
      <c r="W18" s="52">
        <v>37.76</v>
      </c>
      <c r="X18" s="53">
        <v>59.02</v>
      </c>
      <c r="Y18" s="53">
        <v>232.31</v>
      </c>
      <c r="Z18" s="52">
        <v>8.47999999999956</v>
      </c>
      <c r="AA18" s="52">
        <v>2354.74</v>
      </c>
      <c r="AB18" s="53">
        <v>0</v>
      </c>
      <c r="AC18" s="53">
        <v>0</v>
      </c>
      <c r="AD18" s="52">
        <v>622.438067</v>
      </c>
      <c r="AE18" s="52">
        <v>4995.8</v>
      </c>
    </row>
    <row r="19" s="41" customFormat="1" ht="30" customHeight="1" spans="1:31">
      <c r="A19" s="55" t="s">
        <v>36</v>
      </c>
      <c r="B19" s="52">
        <v>199.61</v>
      </c>
      <c r="C19" s="52">
        <v>1361.93</v>
      </c>
      <c r="D19" s="53">
        <v>107.52</v>
      </c>
      <c r="E19" s="53">
        <v>551.03</v>
      </c>
      <c r="F19" s="52">
        <v>1.52</v>
      </c>
      <c r="G19" s="52">
        <v>35.53</v>
      </c>
      <c r="H19" s="53">
        <v>0</v>
      </c>
      <c r="I19" s="53">
        <v>0</v>
      </c>
      <c r="J19" s="52">
        <v>47.51</v>
      </c>
      <c r="K19" s="52">
        <v>101.900381</v>
      </c>
      <c r="L19" s="53">
        <v>0</v>
      </c>
      <c r="M19" s="53">
        <v>0</v>
      </c>
      <c r="N19" s="52">
        <v>23.17</v>
      </c>
      <c r="O19" s="52">
        <v>644.7</v>
      </c>
      <c r="P19" s="53">
        <v>2.2</v>
      </c>
      <c r="Q19" s="53">
        <v>14.2</v>
      </c>
      <c r="R19" s="52">
        <v>0</v>
      </c>
      <c r="S19" s="52">
        <v>0</v>
      </c>
      <c r="T19" s="53">
        <v>0</v>
      </c>
      <c r="U19" s="53">
        <v>0</v>
      </c>
      <c r="V19" s="52">
        <v>0.11</v>
      </c>
      <c r="W19" s="52">
        <v>92.55</v>
      </c>
      <c r="X19" s="53">
        <v>78.89</v>
      </c>
      <c r="Y19" s="53">
        <v>538.91</v>
      </c>
      <c r="Z19" s="52">
        <v>0</v>
      </c>
      <c r="AA19" s="52">
        <v>0</v>
      </c>
      <c r="AB19" s="53">
        <v>0</v>
      </c>
      <c r="AC19" s="53">
        <v>0</v>
      </c>
      <c r="AD19" s="52">
        <v>460.53</v>
      </c>
      <c r="AE19" s="52">
        <v>3340.750381</v>
      </c>
    </row>
    <row r="20" ht="30" customHeight="1" spans="1:31">
      <c r="A20" s="56" t="s">
        <v>37</v>
      </c>
      <c r="B20" s="52">
        <v>1619.63</v>
      </c>
      <c r="C20" s="52">
        <v>5225.47</v>
      </c>
      <c r="D20" s="53">
        <v>688.06</v>
      </c>
      <c r="E20" s="53">
        <v>2308.99</v>
      </c>
      <c r="F20" s="52">
        <v>8.3</v>
      </c>
      <c r="G20" s="52">
        <v>48.6</v>
      </c>
      <c r="H20" s="53">
        <v>0.00999999999999999</v>
      </c>
      <c r="I20" s="53">
        <v>3.17</v>
      </c>
      <c r="J20" s="52">
        <v>7.62</v>
      </c>
      <c r="K20" s="52">
        <v>187.94</v>
      </c>
      <c r="L20" s="53">
        <v>0</v>
      </c>
      <c r="M20" s="53">
        <v>0</v>
      </c>
      <c r="N20" s="52">
        <v>115.4</v>
      </c>
      <c r="O20" s="52">
        <v>291.7</v>
      </c>
      <c r="P20" s="53">
        <v>0</v>
      </c>
      <c r="Q20" s="53">
        <v>0</v>
      </c>
      <c r="R20" s="52">
        <v>132.63</v>
      </c>
      <c r="S20" s="52">
        <v>225.49</v>
      </c>
      <c r="T20" s="53">
        <v>0</v>
      </c>
      <c r="U20" s="53">
        <v>0</v>
      </c>
      <c r="V20" s="52">
        <v>67.74</v>
      </c>
      <c r="W20" s="52">
        <v>195.03</v>
      </c>
      <c r="X20" s="53">
        <v>132.04</v>
      </c>
      <c r="Y20" s="53">
        <v>271.21</v>
      </c>
      <c r="Z20" s="52">
        <v>99.7</v>
      </c>
      <c r="AA20" s="52">
        <v>212.26</v>
      </c>
      <c r="AB20" s="53">
        <v>0.21</v>
      </c>
      <c r="AC20" s="53">
        <v>0.2</v>
      </c>
      <c r="AD20" s="52">
        <v>2871.34</v>
      </c>
      <c r="AE20" s="52">
        <v>8970.06</v>
      </c>
    </row>
    <row r="21" ht="30" customHeight="1" spans="1:31">
      <c r="A21" s="55" t="s">
        <v>38</v>
      </c>
      <c r="B21" s="52">
        <v>6299.377901</v>
      </c>
      <c r="C21" s="52">
        <v>3450.346513</v>
      </c>
      <c r="D21" s="53">
        <v>323.002587</v>
      </c>
      <c r="E21" s="53">
        <v>1634.692662</v>
      </c>
      <c r="F21" s="52">
        <v>11.887161</v>
      </c>
      <c r="G21" s="52">
        <v>93.088462</v>
      </c>
      <c r="H21" s="53">
        <v>2.101046</v>
      </c>
      <c r="I21" s="53">
        <v>16.77318</v>
      </c>
      <c r="J21" s="52">
        <v>42.541519</v>
      </c>
      <c r="K21" s="52">
        <v>81.719882</v>
      </c>
      <c r="L21" s="53">
        <v>457.347657</v>
      </c>
      <c r="M21" s="53">
        <v>4953.866555</v>
      </c>
      <c r="N21" s="52">
        <v>90.394193</v>
      </c>
      <c r="O21" s="52">
        <v>340.19004</v>
      </c>
      <c r="P21" s="53">
        <v>0</v>
      </c>
      <c r="Q21" s="53">
        <v>0</v>
      </c>
      <c r="R21" s="52">
        <v>0.46283</v>
      </c>
      <c r="S21" s="52">
        <v>1.271793</v>
      </c>
      <c r="T21" s="53">
        <v>0</v>
      </c>
      <c r="U21" s="53">
        <v>0</v>
      </c>
      <c r="V21" s="52">
        <v>0</v>
      </c>
      <c r="W21" s="52">
        <v>0</v>
      </c>
      <c r="X21" s="53">
        <v>43.494762</v>
      </c>
      <c r="Y21" s="53">
        <v>220.274812</v>
      </c>
      <c r="Z21" s="52">
        <v>7270.609656</v>
      </c>
      <c r="AA21" s="52">
        <v>10792.223899</v>
      </c>
      <c r="AB21" s="53"/>
      <c r="AC21" s="53"/>
      <c r="AD21" s="52"/>
      <c r="AE21" s="52"/>
    </row>
    <row r="22" ht="30" customHeight="1" spans="1:31">
      <c r="A22" s="55" t="s">
        <v>39</v>
      </c>
      <c r="B22" s="52">
        <v>22.92</v>
      </c>
      <c r="C22" s="52">
        <v>38.65</v>
      </c>
      <c r="D22" s="53">
        <v>8.18</v>
      </c>
      <c r="E22" s="53">
        <v>23.31</v>
      </c>
      <c r="F22" s="52">
        <v>40.5</v>
      </c>
      <c r="G22" s="52">
        <v>93.05</v>
      </c>
      <c r="H22" s="53">
        <v>0</v>
      </c>
      <c r="I22" s="53">
        <v>0</v>
      </c>
      <c r="J22" s="52">
        <v>0</v>
      </c>
      <c r="K22" s="52">
        <v>0</v>
      </c>
      <c r="L22" s="53">
        <v>0</v>
      </c>
      <c r="M22" s="53">
        <v>0</v>
      </c>
      <c r="N22" s="52">
        <v>31.86</v>
      </c>
      <c r="O22" s="52">
        <v>57.38</v>
      </c>
      <c r="P22" s="53">
        <v>0</v>
      </c>
      <c r="Q22" s="53">
        <v>0</v>
      </c>
      <c r="R22" s="52">
        <v>47.78</v>
      </c>
      <c r="S22" s="52">
        <v>109.75</v>
      </c>
      <c r="T22" s="53">
        <v>0.9</v>
      </c>
      <c r="U22" s="53">
        <v>3.85</v>
      </c>
      <c r="V22" s="52">
        <v>0</v>
      </c>
      <c r="W22" s="52">
        <v>0</v>
      </c>
      <c r="X22" s="53">
        <v>2</v>
      </c>
      <c r="Y22" s="53">
        <v>3.83</v>
      </c>
      <c r="Z22" s="52">
        <v>0</v>
      </c>
      <c r="AA22" s="52">
        <v>0</v>
      </c>
      <c r="AB22" s="53">
        <v>0</v>
      </c>
      <c r="AC22" s="53">
        <v>0</v>
      </c>
      <c r="AD22" s="52">
        <v>154.14</v>
      </c>
      <c r="AE22" s="52">
        <v>329.82</v>
      </c>
    </row>
    <row r="23" ht="30" customHeight="1" spans="1:31">
      <c r="A23" s="56" t="s">
        <v>40</v>
      </c>
      <c r="B23" s="52">
        <v>279.65889</v>
      </c>
      <c r="C23" s="52">
        <v>1128.035808</v>
      </c>
      <c r="D23" s="53">
        <v>80.736154</v>
      </c>
      <c r="E23" s="53">
        <v>314.053072</v>
      </c>
      <c r="F23" s="52">
        <v>70.135523</v>
      </c>
      <c r="G23" s="52">
        <v>73.404721</v>
      </c>
      <c r="H23" s="53">
        <v>0</v>
      </c>
      <c r="I23" s="53">
        <v>0.084906</v>
      </c>
      <c r="J23" s="52">
        <v>0.169812</v>
      </c>
      <c r="K23" s="52">
        <v>0.518869</v>
      </c>
      <c r="L23" s="53">
        <v>0</v>
      </c>
      <c r="M23" s="53">
        <v>0</v>
      </c>
      <c r="N23" s="52">
        <v>11.2366</v>
      </c>
      <c r="O23" s="52">
        <v>143.201689</v>
      </c>
      <c r="P23" s="53">
        <v>0</v>
      </c>
      <c r="Q23" s="53">
        <v>0</v>
      </c>
      <c r="R23" s="52">
        <v>12.922585</v>
      </c>
      <c r="S23" s="52">
        <v>26.327801</v>
      </c>
      <c r="T23" s="53">
        <v>0</v>
      </c>
      <c r="U23" s="53">
        <v>0</v>
      </c>
      <c r="V23" s="52">
        <v>0</v>
      </c>
      <c r="W23" s="52">
        <v>0</v>
      </c>
      <c r="X23" s="53">
        <v>1.504153</v>
      </c>
      <c r="Y23" s="53">
        <v>7.824744</v>
      </c>
      <c r="Z23" s="52">
        <v>0.450831000000001</v>
      </c>
      <c r="AA23" s="52">
        <v>8.17387</v>
      </c>
      <c r="AB23" s="53">
        <v>0</v>
      </c>
      <c r="AC23" s="53">
        <v>0</v>
      </c>
      <c r="AD23" s="52">
        <v>456.814548</v>
      </c>
      <c r="AE23" s="52">
        <v>1701.62548</v>
      </c>
    </row>
    <row r="24" ht="30" customHeight="1" spans="1:31">
      <c r="A24" s="56" t="s">
        <v>41</v>
      </c>
      <c r="B24" s="52">
        <v>97.536946</v>
      </c>
      <c r="C24" s="52">
        <v>1081.569869</v>
      </c>
      <c r="D24" s="53">
        <v>59.9335929999992</v>
      </c>
      <c r="E24" s="53">
        <v>489.562319999998</v>
      </c>
      <c r="F24" s="52">
        <v>0</v>
      </c>
      <c r="G24" s="52">
        <v>0</v>
      </c>
      <c r="H24" s="53">
        <v>0</v>
      </c>
      <c r="I24" s="53">
        <v>0</v>
      </c>
      <c r="J24" s="52">
        <v>0</v>
      </c>
      <c r="K24" s="52">
        <v>0</v>
      </c>
      <c r="L24" s="53">
        <v>0</v>
      </c>
      <c r="M24" s="53">
        <v>0</v>
      </c>
      <c r="N24" s="52">
        <v>0.083773</v>
      </c>
      <c r="O24" s="52">
        <v>0.083773</v>
      </c>
      <c r="P24" s="53">
        <v>0</v>
      </c>
      <c r="Q24" s="53">
        <v>0</v>
      </c>
      <c r="R24" s="52">
        <v>0</v>
      </c>
      <c r="S24" s="52">
        <v>0</v>
      </c>
      <c r="T24" s="53">
        <v>0</v>
      </c>
      <c r="U24" s="53">
        <v>0</v>
      </c>
      <c r="V24" s="52">
        <v>0</v>
      </c>
      <c r="W24" s="52">
        <v>0</v>
      </c>
      <c r="X24" s="53">
        <v>29.7803219999999</v>
      </c>
      <c r="Y24" s="53">
        <v>211.696769999999</v>
      </c>
      <c r="Z24" s="52">
        <v>3.02514</v>
      </c>
      <c r="AA24" s="52">
        <v>22.355061</v>
      </c>
      <c r="AB24" s="53">
        <v>0</v>
      </c>
      <c r="AC24" s="53">
        <v>0</v>
      </c>
      <c r="AD24" s="52">
        <v>190.359773999999</v>
      </c>
      <c r="AE24" s="52">
        <v>1805.267793</v>
      </c>
    </row>
    <row r="25" ht="30" customHeight="1" spans="1:31">
      <c r="A25" s="55" t="s">
        <v>42</v>
      </c>
      <c r="B25" s="52">
        <f t="shared" ref="B25:AE25" si="0">SUM(B23:B24)</f>
        <v>377.195836</v>
      </c>
      <c r="C25" s="52">
        <f t="shared" si="0"/>
        <v>2209.605677</v>
      </c>
      <c r="D25" s="53">
        <f t="shared" si="0"/>
        <v>140.669746999999</v>
      </c>
      <c r="E25" s="53">
        <f t="shared" si="0"/>
        <v>803.615391999998</v>
      </c>
      <c r="F25" s="52">
        <f t="shared" si="0"/>
        <v>70.135523</v>
      </c>
      <c r="G25" s="52">
        <f t="shared" si="0"/>
        <v>73.404721</v>
      </c>
      <c r="H25" s="53">
        <f t="shared" si="0"/>
        <v>0</v>
      </c>
      <c r="I25" s="53">
        <f t="shared" si="0"/>
        <v>0.084906</v>
      </c>
      <c r="J25" s="52">
        <f t="shared" si="0"/>
        <v>0.169812</v>
      </c>
      <c r="K25" s="52">
        <f t="shared" si="0"/>
        <v>0.518869</v>
      </c>
      <c r="L25" s="53">
        <f t="shared" si="0"/>
        <v>0</v>
      </c>
      <c r="M25" s="53">
        <f t="shared" si="0"/>
        <v>0</v>
      </c>
      <c r="N25" s="52">
        <f t="shared" si="0"/>
        <v>11.320373</v>
      </c>
      <c r="O25" s="52">
        <f t="shared" si="0"/>
        <v>143.285462</v>
      </c>
      <c r="P25" s="53">
        <f t="shared" si="0"/>
        <v>0</v>
      </c>
      <c r="Q25" s="53">
        <f t="shared" si="0"/>
        <v>0</v>
      </c>
      <c r="R25" s="52">
        <f t="shared" si="0"/>
        <v>12.922585</v>
      </c>
      <c r="S25" s="52">
        <f t="shared" si="0"/>
        <v>26.327801</v>
      </c>
      <c r="T25" s="53">
        <f t="shared" si="0"/>
        <v>0</v>
      </c>
      <c r="U25" s="53">
        <f t="shared" si="0"/>
        <v>0</v>
      </c>
      <c r="V25" s="52">
        <f t="shared" si="0"/>
        <v>0</v>
      </c>
      <c r="W25" s="52">
        <f t="shared" si="0"/>
        <v>0</v>
      </c>
      <c r="X25" s="53">
        <f t="shared" si="0"/>
        <v>31.2844749999999</v>
      </c>
      <c r="Y25" s="53">
        <f t="shared" si="0"/>
        <v>219.521513999999</v>
      </c>
      <c r="Z25" s="52">
        <f t="shared" si="0"/>
        <v>3.475971</v>
      </c>
      <c r="AA25" s="52">
        <f t="shared" si="0"/>
        <v>30.528931</v>
      </c>
      <c r="AB25" s="53">
        <f t="shared" si="0"/>
        <v>0</v>
      </c>
      <c r="AC25" s="53">
        <f t="shared" si="0"/>
        <v>0</v>
      </c>
      <c r="AD25" s="52">
        <f t="shared" si="0"/>
        <v>647.174321999999</v>
      </c>
      <c r="AE25" s="52">
        <f t="shared" si="0"/>
        <v>3506.893273</v>
      </c>
    </row>
    <row r="26" ht="30" customHeight="1" spans="1:31">
      <c r="A26" s="55" t="s">
        <v>43</v>
      </c>
      <c r="B26" s="52">
        <v>534.937421</v>
      </c>
      <c r="C26" s="52">
        <v>2698.144965</v>
      </c>
      <c r="D26" s="53">
        <v>213.978486</v>
      </c>
      <c r="E26" s="53">
        <v>1171.267727</v>
      </c>
      <c r="F26" s="52">
        <v>72.8831220000001</v>
      </c>
      <c r="G26" s="52">
        <v>630.850917</v>
      </c>
      <c r="H26" s="53">
        <v>0.09434</v>
      </c>
      <c r="I26" s="53">
        <v>1.013023</v>
      </c>
      <c r="J26" s="52">
        <v>3.246792</v>
      </c>
      <c r="K26" s="52">
        <v>470.725036</v>
      </c>
      <c r="L26" s="53">
        <v>0</v>
      </c>
      <c r="M26" s="53">
        <v>0</v>
      </c>
      <c r="N26" s="52">
        <v>104.117471</v>
      </c>
      <c r="O26" s="52">
        <v>879.359899</v>
      </c>
      <c r="P26" s="53">
        <v>0</v>
      </c>
      <c r="Q26" s="53">
        <v>0</v>
      </c>
      <c r="R26" s="52">
        <v>0</v>
      </c>
      <c r="S26" s="52">
        <v>0</v>
      </c>
      <c r="T26" s="53">
        <v>64.047586</v>
      </c>
      <c r="U26" s="53">
        <v>398.321246</v>
      </c>
      <c r="V26" s="52">
        <v>8.679892</v>
      </c>
      <c r="W26" s="52">
        <v>21.637469</v>
      </c>
      <c r="X26" s="53">
        <v>45.701451</v>
      </c>
      <c r="Y26" s="53">
        <v>229.865289</v>
      </c>
      <c r="Z26" s="52">
        <v>10.608601</v>
      </c>
      <c r="AA26" s="52">
        <v>120.951423</v>
      </c>
      <c r="AB26" s="53">
        <v>0</v>
      </c>
      <c r="AC26" s="53">
        <v>0</v>
      </c>
      <c r="AD26" s="52">
        <v>1058.295162</v>
      </c>
      <c r="AE26" s="52">
        <v>6622.136994</v>
      </c>
    </row>
    <row r="27" ht="30" customHeight="1" spans="1:31">
      <c r="A27" s="55" t="s">
        <v>44</v>
      </c>
      <c r="B27" s="52">
        <v>383.45</v>
      </c>
      <c r="C27" s="52">
        <v>1273.21</v>
      </c>
      <c r="D27" s="53">
        <v>182.48</v>
      </c>
      <c r="E27" s="53">
        <v>567.51</v>
      </c>
      <c r="F27" s="52">
        <v>0.17</v>
      </c>
      <c r="G27" s="52">
        <v>3.37</v>
      </c>
      <c r="H27" s="53">
        <v>0</v>
      </c>
      <c r="I27" s="53">
        <v>0.01</v>
      </c>
      <c r="J27" s="52">
        <v>153.62</v>
      </c>
      <c r="K27" s="52">
        <v>153.62</v>
      </c>
      <c r="L27" s="53">
        <v>0</v>
      </c>
      <c r="M27" s="53">
        <v>0</v>
      </c>
      <c r="N27" s="52">
        <v>29.69</v>
      </c>
      <c r="O27" s="52">
        <v>110.34</v>
      </c>
      <c r="P27" s="53">
        <v>0</v>
      </c>
      <c r="Q27" s="53">
        <v>0</v>
      </c>
      <c r="R27" s="52">
        <v>0</v>
      </c>
      <c r="S27" s="52">
        <v>0.25</v>
      </c>
      <c r="T27" s="53">
        <v>0</v>
      </c>
      <c r="U27" s="53">
        <v>0</v>
      </c>
      <c r="V27" s="52">
        <v>0</v>
      </c>
      <c r="W27" s="52">
        <v>0</v>
      </c>
      <c r="X27" s="53">
        <v>11.32</v>
      </c>
      <c r="Y27" s="53">
        <v>53.41</v>
      </c>
      <c r="Z27" s="52">
        <v>0</v>
      </c>
      <c r="AA27" s="52">
        <v>0</v>
      </c>
      <c r="AB27" s="53">
        <v>0</v>
      </c>
      <c r="AC27" s="53">
        <v>0</v>
      </c>
      <c r="AD27" s="52">
        <v>760.73</v>
      </c>
      <c r="AE27" s="52">
        <v>2161.72</v>
      </c>
    </row>
    <row r="28" ht="30" customHeight="1" spans="1:31">
      <c r="A28" s="56" t="s">
        <v>45</v>
      </c>
      <c r="B28" s="52">
        <v>113.61</v>
      </c>
      <c r="C28" s="52">
        <v>574.16</v>
      </c>
      <c r="D28" s="53">
        <v>119.63</v>
      </c>
      <c r="E28" s="53">
        <v>518.95</v>
      </c>
      <c r="F28" s="52">
        <v>0</v>
      </c>
      <c r="G28" s="52">
        <v>6.01</v>
      </c>
      <c r="H28" s="53">
        <v>0</v>
      </c>
      <c r="I28" s="53">
        <v>0.01</v>
      </c>
      <c r="J28" s="52">
        <v>0</v>
      </c>
      <c r="K28" s="52">
        <v>0</v>
      </c>
      <c r="L28" s="53">
        <v>0</v>
      </c>
      <c r="M28" s="53">
        <v>0</v>
      </c>
      <c r="N28" s="52">
        <v>7.04</v>
      </c>
      <c r="O28" s="52">
        <v>47.65</v>
      </c>
      <c r="P28" s="53">
        <v>0</v>
      </c>
      <c r="Q28" s="53">
        <v>0</v>
      </c>
      <c r="R28" s="52">
        <v>0</v>
      </c>
      <c r="S28" s="52">
        <v>0</v>
      </c>
      <c r="T28" s="53">
        <v>0</v>
      </c>
      <c r="U28" s="53">
        <v>0</v>
      </c>
      <c r="V28" s="52">
        <v>0</v>
      </c>
      <c r="W28" s="52">
        <v>0</v>
      </c>
      <c r="X28" s="53">
        <v>686.26</v>
      </c>
      <c r="Y28" s="53">
        <v>783.95</v>
      </c>
      <c r="Z28" s="52">
        <v>0</v>
      </c>
      <c r="AA28" s="52">
        <v>0</v>
      </c>
      <c r="AB28" s="53">
        <v>0</v>
      </c>
      <c r="AC28" s="53">
        <v>0</v>
      </c>
      <c r="AD28" s="52">
        <v>926.54</v>
      </c>
      <c r="AE28" s="52">
        <v>1930.73</v>
      </c>
    </row>
    <row r="29" ht="30" customHeight="1" spans="1:31">
      <c r="A29" s="56" t="s">
        <v>46</v>
      </c>
      <c r="B29" s="52">
        <v>565.534473</v>
      </c>
      <c r="C29" s="52">
        <v>2241.445839</v>
      </c>
      <c r="D29" s="53">
        <v>298.060497</v>
      </c>
      <c r="E29" s="53">
        <v>1068.204206</v>
      </c>
      <c r="F29" s="52">
        <v>8.796034</v>
      </c>
      <c r="G29" s="52">
        <v>181.790183</v>
      </c>
      <c r="H29" s="53">
        <v>0</v>
      </c>
      <c r="I29" s="53">
        <v>0</v>
      </c>
      <c r="J29" s="52">
        <v>4.111794</v>
      </c>
      <c r="K29" s="52">
        <v>21.575476</v>
      </c>
      <c r="L29" s="53">
        <v>0</v>
      </c>
      <c r="M29" s="53">
        <v>0</v>
      </c>
      <c r="N29" s="52">
        <v>65.210037</v>
      </c>
      <c r="O29" s="52">
        <v>567.775269</v>
      </c>
      <c r="P29" s="53">
        <v>0</v>
      </c>
      <c r="Q29" s="53">
        <v>0</v>
      </c>
      <c r="R29" s="52">
        <v>0</v>
      </c>
      <c r="S29" s="52">
        <v>0</v>
      </c>
      <c r="T29" s="53">
        <v>0.31187</v>
      </c>
      <c r="U29" s="53">
        <v>1.18687</v>
      </c>
      <c r="V29" s="52">
        <v>0</v>
      </c>
      <c r="W29" s="52">
        <v>0.664152</v>
      </c>
      <c r="X29" s="53">
        <v>46.086173</v>
      </c>
      <c r="Y29" s="53">
        <v>441.900786</v>
      </c>
      <c r="Z29" s="52">
        <v>0</v>
      </c>
      <c r="AA29" s="52">
        <v>0.04726</v>
      </c>
      <c r="AB29" s="53">
        <v>1.69999999570791e-5</v>
      </c>
      <c r="AC29" s="53">
        <v>1.69999999570791e-5</v>
      </c>
      <c r="AD29" s="52">
        <v>988.110895</v>
      </c>
      <c r="AE29" s="52">
        <v>4524.600058</v>
      </c>
    </row>
    <row r="30" ht="30" customHeight="1" spans="1:31">
      <c r="A30" s="56" t="s">
        <v>47</v>
      </c>
      <c r="B30" s="52">
        <v>354.934942</v>
      </c>
      <c r="C30" s="52">
        <v>551.607933</v>
      </c>
      <c r="D30" s="53">
        <v>83.790324</v>
      </c>
      <c r="E30" s="53">
        <v>172.219233</v>
      </c>
      <c r="F30" s="52">
        <v>0.538506</v>
      </c>
      <c r="G30" s="52">
        <v>0.538506</v>
      </c>
      <c r="H30" s="53">
        <v>0</v>
      </c>
      <c r="I30" s="53">
        <v>0.024528</v>
      </c>
      <c r="J30" s="52">
        <v>0</v>
      </c>
      <c r="K30" s="52">
        <v>0.104718</v>
      </c>
      <c r="L30" s="53">
        <v>0</v>
      </c>
      <c r="M30" s="53">
        <v>0</v>
      </c>
      <c r="N30" s="52">
        <v>1.507581</v>
      </c>
      <c r="O30" s="52">
        <v>26.279252</v>
      </c>
      <c r="P30" s="53">
        <v>0</v>
      </c>
      <c r="Q30" s="53">
        <v>0</v>
      </c>
      <c r="R30" s="52">
        <v>66.367696</v>
      </c>
      <c r="S30" s="52">
        <v>116.48195</v>
      </c>
      <c r="T30" s="53">
        <v>2.594341</v>
      </c>
      <c r="U30" s="53">
        <v>3.834906</v>
      </c>
      <c r="V30" s="52">
        <v>0</v>
      </c>
      <c r="W30" s="52">
        <v>0</v>
      </c>
      <c r="X30" s="53">
        <v>12.060948</v>
      </c>
      <c r="Y30" s="53">
        <v>42.954642</v>
      </c>
      <c r="Z30" s="52">
        <v>1.906944</v>
      </c>
      <c r="AA30" s="52">
        <v>2.726041</v>
      </c>
      <c r="AB30" s="53">
        <v>0</v>
      </c>
      <c r="AC30" s="53">
        <v>0</v>
      </c>
      <c r="AD30" s="52">
        <v>523.701282</v>
      </c>
      <c r="AE30" s="52">
        <v>916.771709</v>
      </c>
    </row>
    <row r="31" ht="30" customHeight="1" spans="1:31">
      <c r="A31" s="55" t="s">
        <v>48</v>
      </c>
      <c r="B31" s="52">
        <v>2027.593714</v>
      </c>
      <c r="C31" s="52">
        <v>7458.078042</v>
      </c>
      <c r="D31" s="53">
        <v>617.098915</v>
      </c>
      <c r="E31" s="53">
        <v>2301.737532</v>
      </c>
      <c r="F31" s="52">
        <v>33.762789</v>
      </c>
      <c r="G31" s="52">
        <v>133.604774</v>
      </c>
      <c r="H31" s="53">
        <v>2.563374</v>
      </c>
      <c r="I31" s="53">
        <v>8.352222</v>
      </c>
      <c r="J31" s="52">
        <v>0</v>
      </c>
      <c r="K31" s="52">
        <v>0</v>
      </c>
      <c r="L31" s="53">
        <v>0.837</v>
      </c>
      <c r="M31" s="53">
        <v>1820.135617</v>
      </c>
      <c r="N31" s="52">
        <v>149.43616</v>
      </c>
      <c r="O31" s="52">
        <v>505.766781</v>
      </c>
      <c r="P31" s="53">
        <v>13.594785</v>
      </c>
      <c r="Q31" s="53">
        <v>23.545258</v>
      </c>
      <c r="R31" s="52">
        <v>8.133962</v>
      </c>
      <c r="S31" s="52">
        <v>8.133962</v>
      </c>
      <c r="T31" s="53">
        <v>19.574846</v>
      </c>
      <c r="U31" s="53">
        <v>66.298001</v>
      </c>
      <c r="V31" s="52">
        <v>17.358867</v>
      </c>
      <c r="W31" s="52">
        <v>59.870849</v>
      </c>
      <c r="X31" s="53">
        <v>133.859991</v>
      </c>
      <c r="Y31" s="53">
        <v>423.586627</v>
      </c>
      <c r="Z31" s="52">
        <v>63.125213</v>
      </c>
      <c r="AA31" s="52">
        <v>576.763141</v>
      </c>
      <c r="AB31" s="53">
        <v>-15.392349</v>
      </c>
      <c r="AC31" s="53">
        <v>23237.753105</v>
      </c>
      <c r="AD31" s="52">
        <v>3071.547267</v>
      </c>
      <c r="AE31" s="52">
        <v>36658.251211</v>
      </c>
    </row>
    <row r="32" ht="30" customHeight="1" spans="1:31">
      <c r="A32" s="55" t="s">
        <v>49</v>
      </c>
      <c r="B32" s="52">
        <v>392.9</v>
      </c>
      <c r="C32" s="52">
        <v>1383.33</v>
      </c>
      <c r="D32" s="53">
        <v>114.69</v>
      </c>
      <c r="E32" s="53">
        <v>537.7</v>
      </c>
      <c r="F32" s="52">
        <v>0</v>
      </c>
      <c r="G32" s="52">
        <v>0</v>
      </c>
      <c r="H32" s="53">
        <v>0</v>
      </c>
      <c r="I32" s="53">
        <v>0</v>
      </c>
      <c r="J32" s="52">
        <v>0.33</v>
      </c>
      <c r="K32" s="52">
        <v>0.43</v>
      </c>
      <c r="L32" s="53">
        <v>0</v>
      </c>
      <c r="M32" s="53">
        <v>0</v>
      </c>
      <c r="N32" s="52">
        <v>7.11</v>
      </c>
      <c r="O32" s="52">
        <v>8.97</v>
      </c>
      <c r="P32" s="53">
        <v>0</v>
      </c>
      <c r="Q32" s="53">
        <v>0</v>
      </c>
      <c r="R32" s="52">
        <v>0</v>
      </c>
      <c r="S32" s="52">
        <v>0</v>
      </c>
      <c r="T32" s="53">
        <v>0</v>
      </c>
      <c r="U32" s="53">
        <v>0</v>
      </c>
      <c r="V32" s="52">
        <v>0</v>
      </c>
      <c r="W32" s="52">
        <v>0</v>
      </c>
      <c r="X32" s="53">
        <v>3.09</v>
      </c>
      <c r="Y32" s="53">
        <v>7.7</v>
      </c>
      <c r="Z32" s="52">
        <v>0</v>
      </c>
      <c r="AA32" s="52">
        <v>0.1</v>
      </c>
      <c r="AB32" s="53">
        <v>0</v>
      </c>
      <c r="AC32" s="53">
        <v>0</v>
      </c>
      <c r="AD32" s="52">
        <v>518.12</v>
      </c>
      <c r="AE32" s="52">
        <v>1938.23</v>
      </c>
    </row>
    <row r="33" ht="30" customHeight="1" spans="1:31">
      <c r="A33" s="57" t="s">
        <v>50</v>
      </c>
      <c r="B33" s="58">
        <f>SUM(B5:B32)</f>
        <v>41726.498858</v>
      </c>
      <c r="C33" s="58">
        <f t="shared" ref="C33:AE33" si="1">SUM(C5:C32)</f>
        <v>135325.276487</v>
      </c>
      <c r="D33" s="58">
        <f t="shared" si="1"/>
        <v>13028.228667</v>
      </c>
      <c r="E33" s="58">
        <f t="shared" si="1"/>
        <v>49897.921779</v>
      </c>
      <c r="F33" s="58">
        <f t="shared" si="1"/>
        <v>1839.267622</v>
      </c>
      <c r="G33" s="58">
        <f t="shared" si="1"/>
        <v>7594.706766</v>
      </c>
      <c r="H33" s="58">
        <f t="shared" si="1"/>
        <v>213.506082</v>
      </c>
      <c r="I33" s="58">
        <f t="shared" si="1"/>
        <v>1940.343867</v>
      </c>
      <c r="J33" s="58">
        <f t="shared" si="1"/>
        <v>4717.950194</v>
      </c>
      <c r="K33" s="58">
        <f t="shared" si="1"/>
        <v>17852.877011</v>
      </c>
      <c r="L33" s="58">
        <f t="shared" si="1"/>
        <v>540.338737</v>
      </c>
      <c r="M33" s="58">
        <f t="shared" si="1"/>
        <v>8775.656887</v>
      </c>
      <c r="N33" s="58">
        <f t="shared" si="1"/>
        <v>4339.2339865</v>
      </c>
      <c r="O33" s="58">
        <f t="shared" si="1"/>
        <v>20229.7164076</v>
      </c>
      <c r="P33" s="58">
        <f t="shared" si="1"/>
        <v>17.341542</v>
      </c>
      <c r="Q33" s="58">
        <f t="shared" si="1"/>
        <v>38.198648</v>
      </c>
      <c r="R33" s="58">
        <f t="shared" si="1"/>
        <v>2319.51811</v>
      </c>
      <c r="S33" s="58">
        <f t="shared" si="1"/>
        <v>8574.248854</v>
      </c>
      <c r="T33" s="58">
        <f t="shared" si="1"/>
        <v>1057.823433</v>
      </c>
      <c r="U33" s="58">
        <f t="shared" si="1"/>
        <v>3457.832122</v>
      </c>
      <c r="V33" s="58">
        <f t="shared" si="1"/>
        <v>1438.970505</v>
      </c>
      <c r="W33" s="58">
        <f t="shared" si="1"/>
        <v>5102.0105</v>
      </c>
      <c r="X33" s="58">
        <f t="shared" si="1"/>
        <v>5583.3015935</v>
      </c>
      <c r="Y33" s="58">
        <f t="shared" si="1"/>
        <v>19462.2523515</v>
      </c>
      <c r="Z33" s="58">
        <f t="shared" si="1"/>
        <v>29201.936283</v>
      </c>
      <c r="AA33" s="58">
        <f t="shared" si="1"/>
        <v>97770.554152</v>
      </c>
      <c r="AB33" s="58">
        <f t="shared" si="1"/>
        <v>-8.51694199999979</v>
      </c>
      <c r="AC33" s="58">
        <f t="shared" si="1"/>
        <v>23997.274279</v>
      </c>
      <c r="AD33" s="58">
        <f t="shared" si="1"/>
        <v>66115.691685</v>
      </c>
      <c r="AE33" s="58">
        <f t="shared" si="1"/>
        <v>277839.6363201</v>
      </c>
    </row>
    <row r="40" ht="37" customHeight="1" spans="1:5">
      <c r="A40" s="59" t="s">
        <v>1</v>
      </c>
      <c r="B40" s="59" t="s">
        <v>51</v>
      </c>
      <c r="C40" s="59"/>
      <c r="D40" s="59"/>
      <c r="E40" s="59"/>
    </row>
    <row r="41" ht="36" customHeight="1" spans="1:5">
      <c r="A41" s="59"/>
      <c r="B41" s="59" t="s">
        <v>18</v>
      </c>
      <c r="C41" s="59"/>
      <c r="D41" s="59" t="s">
        <v>19</v>
      </c>
      <c r="E41" s="60"/>
    </row>
    <row r="42" ht="28" customHeight="1" spans="1:5">
      <c r="A42" s="61" t="s">
        <v>22</v>
      </c>
      <c r="B42" s="62">
        <v>24041.954333</v>
      </c>
      <c r="C42" s="62"/>
      <c r="D42" s="63">
        <v>88432.474581</v>
      </c>
      <c r="E42" s="64"/>
    </row>
    <row r="43" ht="28" customHeight="1" spans="1:5">
      <c r="A43" s="61" t="s">
        <v>23</v>
      </c>
      <c r="B43" s="62">
        <v>3853.413331</v>
      </c>
      <c r="C43" s="62"/>
      <c r="D43" s="63">
        <v>18364.96006</v>
      </c>
      <c r="E43" s="64"/>
    </row>
    <row r="44" ht="28" customHeight="1" spans="1:6">
      <c r="A44" s="61" t="s">
        <v>24</v>
      </c>
      <c r="B44" s="62">
        <v>12595.9308</v>
      </c>
      <c r="C44" s="62"/>
      <c r="D44" s="63">
        <v>57341.0256</v>
      </c>
      <c r="E44" s="64"/>
      <c r="F44" s="43"/>
    </row>
    <row r="45" ht="28" customHeight="1" spans="1:5">
      <c r="A45" s="61" t="s">
        <v>25</v>
      </c>
      <c r="B45" s="62">
        <v>3182.371324</v>
      </c>
      <c r="C45" s="62"/>
      <c r="D45" s="63">
        <v>5672.825979</v>
      </c>
      <c r="E45" s="64"/>
    </row>
    <row r="46" ht="28" customHeight="1" spans="1:6">
      <c r="A46" s="61" t="s">
        <v>26</v>
      </c>
      <c r="B46" s="62">
        <v>1368.487709</v>
      </c>
      <c r="C46" s="62"/>
      <c r="D46" s="63">
        <v>5439.604192</v>
      </c>
      <c r="E46" s="64"/>
      <c r="F46" s="43"/>
    </row>
    <row r="47" ht="28" customHeight="1" spans="1:6">
      <c r="A47" s="61" t="s">
        <v>27</v>
      </c>
      <c r="B47" s="62">
        <v>819.3225119999</v>
      </c>
      <c r="C47" s="62"/>
      <c r="D47" s="63">
        <v>3760.9850379999</v>
      </c>
      <c r="E47" s="64"/>
      <c r="F47" s="43"/>
    </row>
    <row r="48" ht="28" customHeight="1" spans="1:5">
      <c r="A48" s="61" t="s">
        <v>28</v>
      </c>
      <c r="B48" s="61">
        <v>255.46</v>
      </c>
      <c r="C48" s="61"/>
      <c r="D48" s="65">
        <v>1189.98</v>
      </c>
      <c r="E48" s="66"/>
    </row>
    <row r="49" ht="28" customHeight="1" spans="1:5">
      <c r="A49" s="61" t="s">
        <v>29</v>
      </c>
      <c r="B49" s="62">
        <v>754.151089</v>
      </c>
      <c r="C49" s="62"/>
      <c r="D49" s="63">
        <v>1764.853401</v>
      </c>
      <c r="E49" s="64"/>
    </row>
    <row r="50" ht="28" customHeight="1" spans="1:5">
      <c r="A50" s="61" t="s">
        <v>30</v>
      </c>
      <c r="B50" s="61">
        <v>168.94</v>
      </c>
      <c r="C50" s="61"/>
      <c r="D50" s="65">
        <v>505.88</v>
      </c>
      <c r="E50" s="66"/>
    </row>
    <row r="51" ht="28" customHeight="1" spans="1:5">
      <c r="A51" s="61" t="s">
        <v>31</v>
      </c>
      <c r="B51" s="62">
        <v>204.864747</v>
      </c>
      <c r="C51" s="62"/>
      <c r="D51" s="63">
        <v>693.335691</v>
      </c>
      <c r="E51" s="64"/>
    </row>
    <row r="52" ht="28" customHeight="1" spans="1:5">
      <c r="A52" s="61" t="s">
        <v>32</v>
      </c>
      <c r="B52" s="61">
        <v>231.15</v>
      </c>
      <c r="C52" s="61"/>
      <c r="D52" s="65">
        <v>613.08</v>
      </c>
      <c r="E52" s="66"/>
    </row>
    <row r="53" ht="28" customHeight="1" spans="1:5">
      <c r="A53" s="61" t="s">
        <v>33</v>
      </c>
      <c r="B53" s="61">
        <v>5094.08</v>
      </c>
      <c r="C53" s="61"/>
      <c r="D53" s="65">
        <v>23979.12</v>
      </c>
      <c r="E53" s="66"/>
    </row>
    <row r="54" ht="28" customHeight="1" spans="1:5">
      <c r="A54" s="61" t="s">
        <v>34</v>
      </c>
      <c r="B54" s="61">
        <v>72.94</v>
      </c>
      <c r="C54" s="61"/>
      <c r="D54" s="65">
        <v>290.03</v>
      </c>
      <c r="E54" s="66"/>
    </row>
    <row r="55" ht="28" customHeight="1" spans="1:5">
      <c r="A55" s="61" t="s">
        <v>35</v>
      </c>
      <c r="B55" s="61">
        <v>689.99</v>
      </c>
      <c r="C55" s="61"/>
      <c r="D55" s="65">
        <v>2783.23</v>
      </c>
      <c r="E55" s="66"/>
    </row>
    <row r="56" ht="28" customHeight="1" spans="1:5">
      <c r="A56" s="61" t="s">
        <v>36</v>
      </c>
      <c r="B56" s="61">
        <v>245.57</v>
      </c>
      <c r="C56" s="61"/>
      <c r="D56" s="65">
        <v>953.91</v>
      </c>
      <c r="E56" s="66"/>
    </row>
    <row r="57" ht="28" customHeight="1" spans="1:5">
      <c r="A57" s="61" t="s">
        <v>37</v>
      </c>
      <c r="B57" s="61">
        <v>1886.43</v>
      </c>
      <c r="C57" s="61"/>
      <c r="D57" s="65">
        <v>5826.3</v>
      </c>
      <c r="E57" s="66"/>
    </row>
    <row r="58" ht="28" customHeight="1" spans="1:5">
      <c r="A58" s="61" t="s">
        <v>38</v>
      </c>
      <c r="B58" s="61">
        <v>1183.44</v>
      </c>
      <c r="C58" s="61"/>
      <c r="D58" s="65">
        <v>3634.67</v>
      </c>
      <c r="E58" s="66"/>
    </row>
    <row r="59" ht="28" customHeight="1" spans="1:5">
      <c r="A59" s="61" t="s">
        <v>39</v>
      </c>
      <c r="B59" s="61">
        <v>0</v>
      </c>
      <c r="C59" s="61"/>
      <c r="D59" s="65">
        <v>0</v>
      </c>
      <c r="E59" s="66"/>
    </row>
    <row r="60" ht="28" customHeight="1" spans="1:7">
      <c r="A60" s="61" t="s">
        <v>40</v>
      </c>
      <c r="B60" s="62">
        <v>154.91</v>
      </c>
      <c r="C60" s="62"/>
      <c r="D60" s="63">
        <v>611.04</v>
      </c>
      <c r="E60" s="64"/>
      <c r="F60" s="43"/>
      <c r="G60" s="43"/>
    </row>
    <row r="61" ht="28" customHeight="1" spans="1:5">
      <c r="A61" s="61" t="s">
        <v>52</v>
      </c>
      <c r="B61" s="61">
        <v>497.05</v>
      </c>
      <c r="C61" s="61"/>
      <c r="D61" s="65">
        <v>1904.24</v>
      </c>
      <c r="E61" s="66"/>
    </row>
    <row r="62" ht="28" customHeight="1" spans="1:5">
      <c r="A62" s="61" t="s">
        <v>42</v>
      </c>
      <c r="B62" s="61">
        <v>422.04</v>
      </c>
      <c r="C62" s="61"/>
      <c r="D62" s="65">
        <v>1123.26</v>
      </c>
      <c r="E62" s="66"/>
    </row>
    <row r="63" ht="28" customHeight="1" spans="1:6">
      <c r="A63" s="61" t="s">
        <v>43</v>
      </c>
      <c r="B63" s="62">
        <v>1086.944216</v>
      </c>
      <c r="C63" s="62"/>
      <c r="D63" s="63">
        <v>4300.457661</v>
      </c>
      <c r="E63" s="64"/>
      <c r="F63" s="43"/>
    </row>
    <row r="64" ht="28" customHeight="1" spans="1:5">
      <c r="A64" s="61" t="s">
        <v>44</v>
      </c>
      <c r="B64" s="61">
        <v>143.63</v>
      </c>
      <c r="C64" s="61"/>
      <c r="D64" s="65">
        <v>439.89</v>
      </c>
      <c r="E64" s="66"/>
    </row>
    <row r="65" ht="28" customHeight="1" spans="1:5">
      <c r="A65" s="61" t="s">
        <v>45</v>
      </c>
      <c r="B65" s="61">
        <v>228.73</v>
      </c>
      <c r="C65" s="61"/>
      <c r="D65" s="65">
        <v>611.34</v>
      </c>
      <c r="E65" s="66"/>
    </row>
    <row r="66" ht="28" customHeight="1" spans="1:5">
      <c r="A66" s="61" t="s">
        <v>46</v>
      </c>
      <c r="B66" s="61">
        <v>729.75</v>
      </c>
      <c r="C66" s="61"/>
      <c r="D66" s="65">
        <v>2234.53</v>
      </c>
      <c r="E66" s="66"/>
    </row>
    <row r="67" ht="28" customHeight="1" spans="1:5">
      <c r="A67" s="61" t="s">
        <v>47</v>
      </c>
      <c r="B67" s="62">
        <v>335.571334</v>
      </c>
      <c r="C67" s="62"/>
      <c r="D67" s="63">
        <v>1237.044307</v>
      </c>
      <c r="E67" s="64"/>
    </row>
    <row r="68" ht="28" customHeight="1" spans="1:7">
      <c r="A68" s="61" t="s">
        <v>48</v>
      </c>
      <c r="B68" s="62">
        <v>4587.73</v>
      </c>
      <c r="C68" s="62"/>
      <c r="D68" s="63">
        <v>12508.79</v>
      </c>
      <c r="E68" s="64"/>
      <c r="F68" s="43"/>
      <c r="G68" s="43"/>
    </row>
    <row r="69" ht="28" customHeight="1" spans="1:5">
      <c r="A69" s="61" t="s">
        <v>49</v>
      </c>
      <c r="B69" s="61">
        <v>23.79</v>
      </c>
      <c r="C69" s="61"/>
      <c r="D69" s="65">
        <v>43.5</v>
      </c>
      <c r="E69" s="66"/>
    </row>
    <row r="70" ht="28" customHeight="1" spans="1:5">
      <c r="A70" s="70" t="s">
        <v>50</v>
      </c>
      <c r="B70" s="57">
        <f>SUM(B42:C69)</f>
        <v>64858.6413949999</v>
      </c>
      <c r="C70" s="57"/>
      <c r="D70" s="71">
        <f>SUM(D42:E69)</f>
        <v>246260.35651</v>
      </c>
      <c r="E70" s="72"/>
    </row>
  </sheetData>
  <mergeCells count="80">
    <mergeCell ref="A1:AE1"/>
    <mergeCell ref="B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B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A2:A4"/>
    <mergeCell ref="A40:A4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topLeftCell="A28" workbookViewId="0">
      <selection activeCell="A22" sqref="A22:AF22"/>
    </sheetView>
  </sheetViews>
  <sheetFormatPr defaultColWidth="9" defaultRowHeight="15.6"/>
  <cols>
    <col min="1" max="1" width="10.125" customWidth="1"/>
    <col min="2" max="2" width="21.75" customWidth="1"/>
    <col min="3" max="3" width="11.375" customWidth="1"/>
    <col min="4" max="4" width="11.25" customWidth="1"/>
  </cols>
  <sheetData>
    <row r="1" ht="22.2" spans="1:32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31:31">
      <c r="AE2" t="s">
        <v>54</v>
      </c>
    </row>
    <row r="3" spans="1:32">
      <c r="A3" s="4" t="s">
        <v>1</v>
      </c>
      <c r="B3" s="5" t="s">
        <v>55</v>
      </c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>
      <c r="A4" s="4"/>
      <c r="B4" s="5"/>
      <c r="C4" s="7" t="s">
        <v>3</v>
      </c>
      <c r="D4" s="7"/>
      <c r="E4" s="7" t="s">
        <v>4</v>
      </c>
      <c r="F4" s="7"/>
      <c r="G4" s="7" t="s">
        <v>5</v>
      </c>
      <c r="H4" s="7"/>
      <c r="I4" s="7" t="s">
        <v>6</v>
      </c>
      <c r="J4" s="7"/>
      <c r="K4" s="7" t="s">
        <v>7</v>
      </c>
      <c r="L4" s="7"/>
      <c r="M4" s="7" t="s">
        <v>8</v>
      </c>
      <c r="N4" s="7"/>
      <c r="O4" s="7" t="s">
        <v>9</v>
      </c>
      <c r="P4" s="7"/>
      <c r="Q4" s="7" t="s">
        <v>10</v>
      </c>
      <c r="R4" s="7"/>
      <c r="S4" s="7" t="s">
        <v>11</v>
      </c>
      <c r="T4" s="7"/>
      <c r="U4" s="7" t="s">
        <v>12</v>
      </c>
      <c r="V4" s="7"/>
      <c r="W4" s="7" t="s">
        <v>13</v>
      </c>
      <c r="X4" s="7"/>
      <c r="Y4" s="7" t="s">
        <v>14</v>
      </c>
      <c r="Z4" s="7"/>
      <c r="AA4" s="38" t="s">
        <v>15</v>
      </c>
      <c r="AB4" s="38"/>
      <c r="AC4" s="38" t="s">
        <v>16</v>
      </c>
      <c r="AD4" s="38"/>
      <c r="AE4" s="38" t="s">
        <v>17</v>
      </c>
      <c r="AF4" s="38"/>
    </row>
    <row r="5" s="1" customFormat="1" spans="1:32">
      <c r="A5" s="4"/>
      <c r="B5" s="5"/>
      <c r="C5" s="6" t="s">
        <v>18</v>
      </c>
      <c r="D5" s="6" t="s">
        <v>19</v>
      </c>
      <c r="E5" s="6" t="s">
        <v>18</v>
      </c>
      <c r="F5" s="6" t="s">
        <v>19</v>
      </c>
      <c r="G5" s="6" t="s">
        <v>18</v>
      </c>
      <c r="H5" s="6" t="s">
        <v>19</v>
      </c>
      <c r="I5" s="6" t="s">
        <v>18</v>
      </c>
      <c r="J5" s="6" t="s">
        <v>19</v>
      </c>
      <c r="K5" s="6" t="s">
        <v>18</v>
      </c>
      <c r="L5" s="6" t="s">
        <v>19</v>
      </c>
      <c r="M5" s="6" t="s">
        <v>18</v>
      </c>
      <c r="N5" s="6" t="s">
        <v>19</v>
      </c>
      <c r="O5" s="6" t="s">
        <v>18</v>
      </c>
      <c r="P5" s="6" t="s">
        <v>19</v>
      </c>
      <c r="Q5" s="6" t="s">
        <v>18</v>
      </c>
      <c r="R5" s="6" t="s">
        <v>19</v>
      </c>
      <c r="S5" s="6" t="s">
        <v>18</v>
      </c>
      <c r="T5" s="6" t="s">
        <v>19</v>
      </c>
      <c r="U5" s="6" t="s">
        <v>18</v>
      </c>
      <c r="V5" s="6" t="s">
        <v>19</v>
      </c>
      <c r="W5" s="6" t="s">
        <v>18</v>
      </c>
      <c r="X5" s="6" t="s">
        <v>19</v>
      </c>
      <c r="Y5" s="6" t="s">
        <v>18</v>
      </c>
      <c r="Z5" s="6" t="s">
        <v>19</v>
      </c>
      <c r="AA5" s="6" t="s">
        <v>18</v>
      </c>
      <c r="AB5" s="6" t="s">
        <v>19</v>
      </c>
      <c r="AC5" s="6" t="s">
        <v>18</v>
      </c>
      <c r="AD5" s="6" t="s">
        <v>19</v>
      </c>
      <c r="AE5" s="39" t="s">
        <v>20</v>
      </c>
      <c r="AF5" s="39" t="s">
        <v>21</v>
      </c>
    </row>
    <row r="6" ht="18" customHeight="1" spans="1:32">
      <c r="A6" s="8" t="s">
        <v>56</v>
      </c>
      <c r="B6" s="9" t="s">
        <v>57</v>
      </c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ht="18" customHeight="1" spans="1:32">
      <c r="A7" s="8"/>
      <c r="B7" s="9" t="s">
        <v>58</v>
      </c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ht="18" customHeight="1" spans="1:32">
      <c r="A8" s="8"/>
      <c r="B8" s="9" t="s">
        <v>59</v>
      </c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ht="18" customHeight="1" spans="1:32">
      <c r="A9" s="8"/>
      <c r="B9" s="9" t="s">
        <v>60</v>
      </c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ht="18" customHeight="1" spans="1:32">
      <c r="A10" s="8"/>
      <c r="B10" s="9" t="s">
        <v>61</v>
      </c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ht="18" customHeight="1" spans="1:32">
      <c r="A11" s="8"/>
      <c r="B11" s="9" t="s">
        <v>62</v>
      </c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ht="18" customHeight="1" spans="1:32">
      <c r="A12" s="8"/>
      <c r="B12" s="12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ht="18" customHeight="1" spans="1:32">
      <c r="A13" s="8"/>
      <c r="B13" s="12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ht="18" customHeight="1" spans="1:32">
      <c r="A14" s="8"/>
      <c r="B14" s="12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ht="18" customHeight="1" spans="1:32">
      <c r="A15" s="8"/>
      <c r="B15" s="12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ht="18" customHeight="1" spans="1:32">
      <c r="A16" s="8"/>
      <c r="B16" s="1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ht="18" customHeight="1" spans="1:32">
      <c r="A17" s="8"/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>
      <c r="A18" s="8"/>
      <c r="B18" s="13" t="s">
        <v>17</v>
      </c>
      <c r="C18" s="14">
        <f>SUM(C6:C17)</f>
        <v>0</v>
      </c>
      <c r="D18" s="14">
        <f t="shared" ref="D18:AF18" si="0">SUM(D6:D17)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  <c r="T18" s="14">
        <f t="shared" si="0"/>
        <v>0</v>
      </c>
      <c r="U18" s="14">
        <f t="shared" si="0"/>
        <v>0</v>
      </c>
      <c r="V18" s="14">
        <f t="shared" si="0"/>
        <v>0</v>
      </c>
      <c r="W18" s="14">
        <f t="shared" si="0"/>
        <v>0</v>
      </c>
      <c r="X18" s="14">
        <f t="shared" si="0"/>
        <v>0</v>
      </c>
      <c r="Y18" s="14">
        <f t="shared" si="0"/>
        <v>0</v>
      </c>
      <c r="Z18" s="14">
        <f t="shared" si="0"/>
        <v>0</v>
      </c>
      <c r="AA18" s="14">
        <f t="shared" si="0"/>
        <v>0</v>
      </c>
      <c r="AB18" s="14">
        <f t="shared" si="0"/>
        <v>0</v>
      </c>
      <c r="AC18" s="14">
        <f t="shared" si="0"/>
        <v>0</v>
      </c>
      <c r="AD18" s="14">
        <f t="shared" si="0"/>
        <v>0</v>
      </c>
      <c r="AE18" s="14">
        <f t="shared" si="0"/>
        <v>0</v>
      </c>
      <c r="AF18" s="14">
        <f t="shared" si="0"/>
        <v>0</v>
      </c>
    </row>
    <row r="19" s="2" customFormat="1" spans="1:32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="2" customFormat="1" spans="1:32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2" ht="22.2" spans="1:39">
      <c r="A22" s="3" t="s">
        <v>63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0"/>
      <c r="AH22" s="40"/>
      <c r="AI22" s="40"/>
      <c r="AJ22" s="40"/>
      <c r="AK22" s="40"/>
      <c r="AL22" s="40"/>
      <c r="AM22" s="40"/>
    </row>
    <row r="23" ht="22.2" spans="1:3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4" t="s">
        <v>54</v>
      </c>
      <c r="V23" s="34"/>
      <c r="W23" s="35"/>
      <c r="X23" s="3"/>
      <c r="Y23" s="3"/>
      <c r="Z23" s="3"/>
      <c r="AA23" s="3"/>
      <c r="AB23" s="3"/>
      <c r="AC23" s="3"/>
      <c r="AD23" s="3"/>
      <c r="AE23" s="3"/>
      <c r="AF23" s="3"/>
      <c r="AG23" s="40"/>
      <c r="AH23" s="40"/>
      <c r="AI23" s="40"/>
      <c r="AJ23" s="40"/>
      <c r="AK23" s="40"/>
      <c r="AL23" s="40"/>
      <c r="AM23" s="40"/>
    </row>
    <row r="24" ht="20.4" spans="10:22">
      <c r="J24" s="18"/>
      <c r="K24" s="19" t="s">
        <v>1</v>
      </c>
      <c r="L24" s="19"/>
      <c r="M24" s="19"/>
      <c r="N24" s="19" t="s">
        <v>55</v>
      </c>
      <c r="O24" s="19"/>
      <c r="P24" s="20"/>
      <c r="Q24" s="36" t="s">
        <v>51</v>
      </c>
      <c r="R24" s="36"/>
      <c r="S24" s="36"/>
      <c r="T24" s="36"/>
      <c r="U24" s="36"/>
      <c r="V24" s="36"/>
    </row>
    <row r="25" ht="23" customHeight="1" spans="11:22">
      <c r="K25" s="19"/>
      <c r="L25" s="19"/>
      <c r="M25" s="19"/>
      <c r="N25" s="19"/>
      <c r="O25" s="19"/>
      <c r="P25" s="19"/>
      <c r="Q25" s="37" t="s">
        <v>18</v>
      </c>
      <c r="R25" s="37"/>
      <c r="S25" s="37"/>
      <c r="T25" s="37" t="s">
        <v>19</v>
      </c>
      <c r="U25" s="37" t="s">
        <v>64</v>
      </c>
      <c r="V25" s="37" t="s">
        <v>65</v>
      </c>
    </row>
    <row r="26" ht="23" customHeight="1" spans="11:22">
      <c r="K26" s="21" t="s">
        <v>56</v>
      </c>
      <c r="L26" s="22"/>
      <c r="M26" s="23"/>
      <c r="N26" s="24"/>
      <c r="O26" s="25"/>
      <c r="P26" s="26"/>
      <c r="Q26" s="24"/>
      <c r="R26" s="25"/>
      <c r="S26" s="26"/>
      <c r="T26" s="24"/>
      <c r="U26" s="25"/>
      <c r="V26" s="26"/>
    </row>
    <row r="27" ht="23" customHeight="1" spans="11:22">
      <c r="K27" s="27"/>
      <c r="L27" s="18"/>
      <c r="M27" s="28"/>
      <c r="N27" s="24"/>
      <c r="O27" s="25"/>
      <c r="P27" s="26"/>
      <c r="Q27" s="24"/>
      <c r="R27" s="25"/>
      <c r="S27" s="26"/>
      <c r="T27" s="24"/>
      <c r="U27" s="25"/>
      <c r="V27" s="26"/>
    </row>
    <row r="28" ht="23" customHeight="1" spans="11:22">
      <c r="K28" s="27"/>
      <c r="L28" s="18"/>
      <c r="M28" s="28"/>
      <c r="N28" s="24"/>
      <c r="O28" s="25"/>
      <c r="P28" s="26"/>
      <c r="Q28" s="24"/>
      <c r="R28" s="25"/>
      <c r="S28" s="26"/>
      <c r="T28" s="24"/>
      <c r="U28" s="25"/>
      <c r="V28" s="26"/>
    </row>
    <row r="29" ht="23" customHeight="1" spans="11:22">
      <c r="K29" s="27"/>
      <c r="L29" s="18"/>
      <c r="M29" s="28"/>
      <c r="N29" s="24"/>
      <c r="O29" s="25"/>
      <c r="P29" s="26"/>
      <c r="Q29" s="24"/>
      <c r="R29" s="25"/>
      <c r="S29" s="26"/>
      <c r="T29" s="24"/>
      <c r="U29" s="25"/>
      <c r="V29" s="26"/>
    </row>
    <row r="30" ht="23" customHeight="1" spans="11:22">
      <c r="K30" s="27"/>
      <c r="L30" s="18"/>
      <c r="M30" s="28"/>
      <c r="N30" s="24"/>
      <c r="O30" s="25"/>
      <c r="P30" s="26"/>
      <c r="Q30" s="24"/>
      <c r="R30" s="25"/>
      <c r="S30" s="26"/>
      <c r="T30" s="24"/>
      <c r="U30" s="25"/>
      <c r="V30" s="26"/>
    </row>
    <row r="31" ht="23" customHeight="1" spans="11:22">
      <c r="K31" s="27"/>
      <c r="L31" s="18"/>
      <c r="M31" s="28"/>
      <c r="N31" s="24"/>
      <c r="O31" s="25"/>
      <c r="P31" s="26"/>
      <c r="Q31" s="24"/>
      <c r="R31" s="25"/>
      <c r="S31" s="26"/>
      <c r="T31" s="24"/>
      <c r="U31" s="25"/>
      <c r="V31" s="26"/>
    </row>
    <row r="32" ht="23" customHeight="1" spans="11:22">
      <c r="K32" s="27"/>
      <c r="L32" s="18"/>
      <c r="M32" s="28"/>
      <c r="N32" s="24"/>
      <c r="O32" s="25"/>
      <c r="P32" s="26"/>
      <c r="Q32" s="24"/>
      <c r="R32" s="25"/>
      <c r="S32" s="26"/>
      <c r="T32" s="24"/>
      <c r="U32" s="25"/>
      <c r="V32" s="26"/>
    </row>
    <row r="33" ht="23" customHeight="1" spans="11:22">
      <c r="K33" s="27"/>
      <c r="L33" s="18"/>
      <c r="M33" s="28"/>
      <c r="N33" s="24"/>
      <c r="O33" s="25"/>
      <c r="P33" s="26"/>
      <c r="Q33" s="24"/>
      <c r="R33" s="25"/>
      <c r="S33" s="26"/>
      <c r="T33" s="24"/>
      <c r="U33" s="25"/>
      <c r="V33" s="26"/>
    </row>
    <row r="34" ht="23" customHeight="1" spans="11:22">
      <c r="K34" s="27"/>
      <c r="L34" s="18"/>
      <c r="M34" s="28"/>
      <c r="N34" s="24"/>
      <c r="O34" s="25"/>
      <c r="P34" s="26"/>
      <c r="Q34" s="24"/>
      <c r="R34" s="25"/>
      <c r="S34" s="26"/>
      <c r="T34" s="24"/>
      <c r="U34" s="25"/>
      <c r="V34" s="26"/>
    </row>
    <row r="35" ht="23" customHeight="1" spans="11:22">
      <c r="K35" s="29"/>
      <c r="L35" s="30"/>
      <c r="M35" s="31"/>
      <c r="N35" s="32" t="s">
        <v>17</v>
      </c>
      <c r="O35" s="25"/>
      <c r="P35" s="26"/>
      <c r="Q35" s="24">
        <f>SUM(Q26:S34)</f>
        <v>0</v>
      </c>
      <c r="R35" s="25"/>
      <c r="S35" s="26"/>
      <c r="T35" s="24">
        <f>SUM(T26:V34)</f>
        <v>0</v>
      </c>
      <c r="U35" s="25"/>
      <c r="V35" s="26"/>
    </row>
    <row r="36" ht="23" customHeight="1"/>
  </sheetData>
  <mergeCells count="58">
    <mergeCell ref="A1:AF1"/>
    <mergeCell ref="C3:AF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22:AF22"/>
    <mergeCell ref="U23:V23"/>
    <mergeCell ref="Q24:V24"/>
    <mergeCell ref="Q25:S25"/>
    <mergeCell ref="T25:V25"/>
    <mergeCell ref="N26:P26"/>
    <mergeCell ref="Q26:S26"/>
    <mergeCell ref="T26:V26"/>
    <mergeCell ref="N27:P27"/>
    <mergeCell ref="Q27:S27"/>
    <mergeCell ref="T27:V27"/>
    <mergeCell ref="N28:P28"/>
    <mergeCell ref="Q28:S28"/>
    <mergeCell ref="T28:V28"/>
    <mergeCell ref="N29:P29"/>
    <mergeCell ref="Q29:S29"/>
    <mergeCell ref="T29:V29"/>
    <mergeCell ref="N30:P30"/>
    <mergeCell ref="Q30:S30"/>
    <mergeCell ref="T30:V30"/>
    <mergeCell ref="N31:P31"/>
    <mergeCell ref="Q31:S31"/>
    <mergeCell ref="T31:V31"/>
    <mergeCell ref="N32:P32"/>
    <mergeCell ref="Q32:S32"/>
    <mergeCell ref="T32:V32"/>
    <mergeCell ref="N33:P33"/>
    <mergeCell ref="Q33:S33"/>
    <mergeCell ref="T33:V33"/>
    <mergeCell ref="N34:P34"/>
    <mergeCell ref="Q34:S34"/>
    <mergeCell ref="T34:V34"/>
    <mergeCell ref="N35:P35"/>
    <mergeCell ref="Q35:S35"/>
    <mergeCell ref="T35:V35"/>
    <mergeCell ref="A3:A5"/>
    <mergeCell ref="A6:A18"/>
    <mergeCell ref="B3:B5"/>
    <mergeCell ref="K24:M25"/>
    <mergeCell ref="N24:P25"/>
    <mergeCell ref="K26:M35"/>
  </mergeCells>
  <pageMargins left="0.75" right="0.75" top="1" bottom="1" header="0.5" footer="0.5"/>
  <pageSetup paperSize="9" scale="4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L4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侧耳倾听</cp:lastModifiedBy>
  <dcterms:created xsi:type="dcterms:W3CDTF">2017-09-08T07:17:00Z</dcterms:created>
  <dcterms:modified xsi:type="dcterms:W3CDTF">2021-05-19T08:22:40Z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  <property fmtid="{D5CDD505-2E9C-101B-9397-08002B2CF9AE}" pid="5" name="ICV">
    <vt:lpwstr>1767D44BF8E04E3F8DE0D37272D44334</vt:lpwstr>
  </property>
</Properties>
</file>